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КС-3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1Excel_BuiltIn_Print_Area_1_1">#REF!</definedName>
    <definedName name="___Sum1">#REF!</definedName>
    <definedName name="___Sum2">#REF!</definedName>
    <definedName name="___Sum3">#REF!</definedName>
    <definedName name="___Sum4">#REF!</definedName>
    <definedName name="___sum5">#REF!</definedName>
    <definedName name="___sum6">#REF!</definedName>
    <definedName name="___sum7">#REF!</definedName>
    <definedName name="___sum8">#REF!</definedName>
    <definedName name="___Sum9">#REF!</definedName>
    <definedName name="__1Excel_BuiltIn_Print_Area_1_1">#REF!</definedName>
    <definedName name="__Sum1">#REF!</definedName>
    <definedName name="__Sum2">#REF!</definedName>
    <definedName name="__Sum3">#REF!</definedName>
    <definedName name="__Sum4">#REF!</definedName>
    <definedName name="__sum5">#REF!</definedName>
    <definedName name="__sum6">#REF!</definedName>
    <definedName name="__sum7">#REF!</definedName>
    <definedName name="__sum8">#REF!</definedName>
    <definedName name="__Sum9">#REF!</definedName>
    <definedName name="_1__1Excel_BuiltIn_Print_Area_1_1_1">#REF!</definedName>
    <definedName name="_100ДЦ17_1">#REF!</definedName>
    <definedName name="_101ДЦ17_2">#REF!</definedName>
    <definedName name="_102ДЦ18_1">#REF!</definedName>
    <definedName name="_103ДЦ18_2">#REF!</definedName>
    <definedName name="_104ДЦ19_1">#REF!</definedName>
    <definedName name="_105ДЦ19_2">#REF!</definedName>
    <definedName name="_106ДЦ2_1">#REF!</definedName>
    <definedName name="_107ДЦ2_2">#REF!</definedName>
    <definedName name="_108ДЦ2__1">#REF!</definedName>
    <definedName name="_109ДЦ2__2">#REF!</definedName>
    <definedName name="_10Excel_BuiltIn_Print_Titles_1_1">#REF!</definedName>
    <definedName name="_110ДЦ20_1">#REF!</definedName>
    <definedName name="_111ДЦ20_2">#REF!</definedName>
    <definedName name="_112ДЦ20_1_1">#REF!</definedName>
    <definedName name="_113ДЦ20_1_2">#REF!</definedName>
    <definedName name="_114ДЦ21_1">#REF!</definedName>
    <definedName name="_115ДЦ21_2">#REF!</definedName>
    <definedName name="_116ДЦ22_1">#REF!</definedName>
    <definedName name="_117ДЦ22_2">#REF!</definedName>
    <definedName name="_118ДЦ23_1">#REF!</definedName>
    <definedName name="_119ДЦ23_2">#REF!</definedName>
    <definedName name="_11Excel_BuiltIn_Print_Titles_1_2">#REF!</definedName>
    <definedName name="_120ДЦ24_1">#REF!</definedName>
    <definedName name="_121ДЦ24_2">#REF!</definedName>
    <definedName name="_122ДЦ25_1">#REF!</definedName>
    <definedName name="_123ДЦ25_2">#REF!</definedName>
    <definedName name="_124ДЦ26_1">#REF!</definedName>
    <definedName name="_125ДЦ26_2">#REF!</definedName>
    <definedName name="_126ДЦ3_1">#REF!</definedName>
    <definedName name="_127ДЦ3_2">#REF!</definedName>
    <definedName name="_128ДЦ3__1">#REF!</definedName>
    <definedName name="_129ДЦ3__2">#REF!</definedName>
    <definedName name="_12Excel_BuiltIn_Print_Titles_2_1">#REF!</definedName>
    <definedName name="_130ДЦ4_1">#REF!</definedName>
    <definedName name="_131ДЦ4_2">#REF!</definedName>
    <definedName name="_132ДЦ5_1">#REF!</definedName>
    <definedName name="_133ДЦ5_2">#REF!</definedName>
    <definedName name="_134ДЦ6_1">#REF!</definedName>
    <definedName name="_135ДЦ6_2">#REF!</definedName>
    <definedName name="_136ДЦ6_1_1">#REF!</definedName>
    <definedName name="_137ДЦ6_1_2">#REF!</definedName>
    <definedName name="_138ДЦ7_1">#REF!</definedName>
    <definedName name="_139ДЦ7_2">#REF!</definedName>
    <definedName name="_13Excel_BuiltIn_Print_Titles_2_2">#REF!</definedName>
    <definedName name="_140ДЦ8_1">#REF!</definedName>
    <definedName name="_141ДЦ8_2">#REF!</definedName>
    <definedName name="_142ДЦ9_1">#REF!</definedName>
    <definedName name="_143ДЦ9_2">#REF!</definedName>
    <definedName name="_144з_1">#REF!</definedName>
    <definedName name="_145з_2">#REF!</definedName>
    <definedName name="_146Затраты_на_дирекцию_1">#REF!</definedName>
    <definedName name="_147Затраты_на_дирекцию_2">#REF!</definedName>
    <definedName name="_148зм_1">#REF!</definedName>
    <definedName name="_149зм_2">#REF!</definedName>
    <definedName name="_14f_1">#REF!</definedName>
    <definedName name="_150инд11_1">#REF!</definedName>
    <definedName name="_151инд11_2">#REF!</definedName>
    <definedName name="_152инд11с_1">#REF!</definedName>
    <definedName name="_153инд11с_2">#REF!</definedName>
    <definedName name="_154инд12_1">#REF!</definedName>
    <definedName name="_155инд12_2">#REF!</definedName>
    <definedName name="_156инд12с_1">#REF!</definedName>
    <definedName name="_157инд12с_2">#REF!</definedName>
    <definedName name="_158инд13_1">#REF!</definedName>
    <definedName name="_159инд13_2">#REF!</definedName>
    <definedName name="_15f_2">#REF!</definedName>
    <definedName name="_160инд13с_1">#REF!</definedName>
    <definedName name="_161инд13с_2">#REF!</definedName>
    <definedName name="_162инд3_1">#REF!</definedName>
    <definedName name="_163инд3_2">#REF!</definedName>
    <definedName name="_164инд3с_1">#REF!</definedName>
    <definedName name="_165инд3с_2">#REF!</definedName>
    <definedName name="_166инд4_1">#REF!</definedName>
    <definedName name="_167инд4_2">#REF!</definedName>
    <definedName name="_168инд4с_1">#REF!</definedName>
    <definedName name="_169инд4с_2">#REF!</definedName>
    <definedName name="_16Head1_1">#REF!</definedName>
    <definedName name="_170инд5_1">#REF!</definedName>
    <definedName name="_171инд5_2">#REF!</definedName>
    <definedName name="_172инд5с_1">#REF!</definedName>
    <definedName name="_173инд5с_2">#REF!</definedName>
    <definedName name="_174инд6_1">#REF!</definedName>
    <definedName name="_175инд6_2">#REF!</definedName>
    <definedName name="_176инд6с_1">#REF!</definedName>
    <definedName name="_177инд6с_2">#REF!</definedName>
    <definedName name="_178инд7_1">#REF!</definedName>
    <definedName name="_179инд7_2">#REF!</definedName>
    <definedName name="_17Head1_2">#REF!</definedName>
    <definedName name="_180инд7с_1">#REF!</definedName>
    <definedName name="_181инд7с_2">#REF!</definedName>
    <definedName name="_182инд8_1">#REF!</definedName>
    <definedName name="_183инд8_2">#REF!</definedName>
    <definedName name="_184инд8с_1">#REF!</definedName>
    <definedName name="_185инд8с_2">#REF!</definedName>
    <definedName name="_186инд9_1">#REF!</definedName>
    <definedName name="_187инд9_2">#REF!</definedName>
    <definedName name="_188инд9с_1">#REF!</definedName>
    <definedName name="_189инд9с_2">#REF!</definedName>
    <definedName name="_18Head2_1">#REF!</definedName>
    <definedName name="_190ис_1">#REF!</definedName>
    <definedName name="_191ис_2">#REF!</definedName>
    <definedName name="_192к_1">#REF!</definedName>
    <definedName name="_193Каэска_1">#REF!</definedName>
    <definedName name="_194Каэска_2">#REF!</definedName>
    <definedName name="_195кврпр_1">#REF!</definedName>
    <definedName name="_196кп_1">#REF!</definedName>
    <definedName name="_197кп_2">#REF!</definedName>
    <definedName name="_198КС2_1">#REF!</definedName>
    <definedName name="_199л_1">#REF!</definedName>
    <definedName name="_19Head2_2">#REF!</definedName>
    <definedName name="_1Excel_BuiltIn_Print_Area_1_1">#REF!</definedName>
    <definedName name="_200л_2">#REF!</definedName>
    <definedName name="_201л_3">#REF!</definedName>
    <definedName name="_202м_1">#REF!</definedName>
    <definedName name="_203м_2">#REF!</definedName>
    <definedName name="_204масмес_1">#REF!</definedName>
    <definedName name="_205масмес_2">#REF!</definedName>
    <definedName name="_206МН1_1">#REF!</definedName>
    <definedName name="_207МН1_2">#REF!</definedName>
    <definedName name="_208МН2_1">#REF!</definedName>
    <definedName name="_209МН2_2">#REF!</definedName>
    <definedName name="_20Head3_1">#REF!</definedName>
    <definedName name="_210МН3_1">#REF!</definedName>
    <definedName name="_211МН3_2">#REF!</definedName>
    <definedName name="_212МН4_1">#REF!</definedName>
    <definedName name="_213МН4_2">#REF!</definedName>
    <definedName name="_214н_1">#REF!</definedName>
    <definedName name="_215н_2">#REF!</definedName>
    <definedName name="_216Налог_на_добавленную_стоимость_1">#REF!</definedName>
    <definedName name="_217Налог_на_добавленную_стоимость_2">#REF!</definedName>
    <definedName name="_218Налог_на_пользавтелей_автдорог_1">#REF!</definedName>
    <definedName name="_219Налог_на_пользавтелей_автдорог_2">#REF!</definedName>
    <definedName name="_21Head3_2">#REF!</definedName>
    <definedName name="_220НДС_1">#REF!</definedName>
    <definedName name="_221НДС_2">#REF!</definedName>
    <definedName name="_222Непредвиденные_расходы_1">#REF!</definedName>
    <definedName name="_223Непредвиденные_расходы_2">#REF!</definedName>
    <definedName name="_224ннр_1">#REF!</definedName>
    <definedName name="_225ннр_2">#REF!</definedName>
    <definedName name="_226ннр0_1">#REF!</definedName>
    <definedName name="_227ннр0_2">#REF!</definedName>
    <definedName name="_228ннркс_1">#REF!</definedName>
    <definedName name="_229ннркс_2">#REF!</definedName>
    <definedName name="_22Head4_1">#REF!</definedName>
    <definedName name="_230ннрс_1">#REF!</definedName>
    <definedName name="_231ннрс_2">#REF!</definedName>
    <definedName name="_232Нормативно_сметная_база_1">#REF!</definedName>
    <definedName name="_233Нормативно_сметная_база_2">#REF!</definedName>
    <definedName name="_234нр_1">#REF!</definedName>
    <definedName name="_235нр_2">#REF!</definedName>
    <definedName name="_236нс_1">#REF!</definedName>
    <definedName name="_237нс_2">#REF!</definedName>
    <definedName name="_238олеся_1">#REF!</definedName>
    <definedName name="_239п_1">#REF!</definedName>
    <definedName name="_23Head4_2">#REF!</definedName>
    <definedName name="_240п_2">#REF!</definedName>
    <definedName name="_241пВр_1">#REF!</definedName>
    <definedName name="_242пВр_2">#REF!</definedName>
    <definedName name="_243пВрВс_1">#REF!</definedName>
    <definedName name="_244пВрВс_2">#REF!</definedName>
    <definedName name="_245пЗуВр_1">#REF!</definedName>
    <definedName name="_246пЗуВр_2">#REF!</definedName>
    <definedName name="_247пн_1">#REF!</definedName>
    <definedName name="_248пн_2">#REF!</definedName>
    <definedName name="_249Пожарная_охрана_1">#REF!</definedName>
    <definedName name="_24Head5_1">#REF!</definedName>
    <definedName name="_250Пожарная_охрана_2">#REF!</definedName>
    <definedName name="_251пПрВр_1">#REF!</definedName>
    <definedName name="_252пПрВр_2">#REF!</definedName>
    <definedName name="_253Премирование_1">#REF!</definedName>
    <definedName name="_254Премирование_2">#REF!</definedName>
    <definedName name="_255Промежуточный_коэфф._К1_1">#REF!</definedName>
    <definedName name="_256Промежуточный_коэфф._К1_2">#REF!</definedName>
    <definedName name="_257Промежуточный_коэфф._К2_1">#REF!</definedName>
    <definedName name="_258Промежуточный_коэфф._К2_2">#REF!</definedName>
    <definedName name="_259пс_1">#REF!</definedName>
    <definedName name="_25Head5_2">#REF!</definedName>
    <definedName name="_260пс_2">#REF!</definedName>
    <definedName name="_261р_1">#REF!</definedName>
    <definedName name="_262распред_1">#REF!</definedName>
    <definedName name="_263распред_2">#REF!</definedName>
    <definedName name="_264РД1_1">#REF!</definedName>
    <definedName name="_265РД1_2">#REF!</definedName>
    <definedName name="_266РД2_1">#REF!</definedName>
    <definedName name="_267РД2_2">#REF!</definedName>
    <definedName name="_268РД3_1">#REF!</definedName>
    <definedName name="_269РД3_2">#REF!</definedName>
    <definedName name="_26Head6_1">#REF!</definedName>
    <definedName name="_270РД4_1">#REF!</definedName>
    <definedName name="_271РД4_2">#REF!</definedName>
    <definedName name="_272РД5_1">#REF!</definedName>
    <definedName name="_273РД5_2">#REF!</definedName>
    <definedName name="_274РД6_1">#REF!</definedName>
    <definedName name="_275РД6_2">#REF!</definedName>
    <definedName name="_276РД7_1">#REF!</definedName>
    <definedName name="_277РД7_2">#REF!</definedName>
    <definedName name="_278РД8_1">#REF!</definedName>
    <definedName name="_279РД8_2">#REF!</definedName>
    <definedName name="_27Head6_2">#REF!</definedName>
    <definedName name="_280С21_1">#REF!</definedName>
    <definedName name="_281С21_2">#REF!</definedName>
    <definedName name="_282см_1">#REF!</definedName>
    <definedName name="_283см_2">#REF!</definedName>
    <definedName name="_284сто_1">#REF!</definedName>
    <definedName name="_285сто_2">#REF!</definedName>
    <definedName name="_286Стоимость_ПИР_1">#REF!</definedName>
    <definedName name="_287Стоимость_ПИР_2">#REF!</definedName>
    <definedName name="_288таня_1">#REF!</definedName>
    <definedName name="_289таня_2">#REF!</definedName>
    <definedName name="_28Head7_1">#REF!</definedName>
    <definedName name="_290тар_1">#REF!</definedName>
    <definedName name="_291тар_2">#REF!</definedName>
    <definedName name="_292тдолл_1">#REF!</definedName>
    <definedName name="_293тдолл_2">#REF!</definedName>
    <definedName name="_294ЦУП1_1">#REF!</definedName>
    <definedName name="_295ЦУП1_2">#REF!</definedName>
    <definedName name="_296ЦУП2_1">#REF!</definedName>
    <definedName name="_297ЦУП2_2">#REF!</definedName>
    <definedName name="_298ЦУП3_1">#REF!</definedName>
    <definedName name="_299ЦУП3_2">#REF!</definedName>
    <definedName name="_29Head7_2">#REF!</definedName>
    <definedName name="_2DogNumber_1">#REF!</definedName>
    <definedName name="_300ЦУП4_1">#REF!</definedName>
    <definedName name="_301ЦУП4_2">#REF!</definedName>
    <definedName name="_302челдн_1">#REF!</definedName>
    <definedName name="_303челдн_2">#REF!</definedName>
    <definedName name="_304эм_1">#REF!</definedName>
    <definedName name="_305эм_2">#REF!</definedName>
    <definedName name="_306ю_1">#REF!</definedName>
    <definedName name="_307ю_2">#REF!</definedName>
    <definedName name="_30Head8_1">#REF!</definedName>
    <definedName name="_31Head8_2">#REF!</definedName>
    <definedName name="_32Head9_1">#REF!</definedName>
    <definedName name="_33Head9_2">#REF!</definedName>
    <definedName name="_34MNFullTitle_1">#REF!</definedName>
    <definedName name="_35MNFullTitle_2">#REF!</definedName>
    <definedName name="_36MNManager_1">#REF!</definedName>
    <definedName name="_37MNManager_2">#REF!</definedName>
    <definedName name="_38MNManagerTitle_1">#REF!</definedName>
    <definedName name="_39MNManagerTitle_2">#REF!</definedName>
    <definedName name="_3DogNumber_2">#REF!</definedName>
    <definedName name="_40ObName_1">#REF!</definedName>
    <definedName name="_41ObName_2">#REF!</definedName>
    <definedName name="_42RDManager_1">#REF!</definedName>
    <definedName name="_43RDManager_2">#REF!</definedName>
    <definedName name="_44RDName_1">#REF!</definedName>
    <definedName name="_45RDName_2">#REF!</definedName>
    <definedName name="_46YR_1">#REF!</definedName>
    <definedName name="_47YR_2">#REF!</definedName>
    <definedName name="_48yyyyyyy_1">#REF!</definedName>
    <definedName name="_49yyyyyyy_2">#REF!</definedName>
    <definedName name="_4Excel_BuiltIn__FilterDatabase_2_1">#REF!</definedName>
    <definedName name="_50а_1">#REF!</definedName>
    <definedName name="_51а_2">#REF!</definedName>
    <definedName name="_52а_3">#REF!</definedName>
    <definedName name="_53А1_1">#REF!</definedName>
    <definedName name="_54А1_2">#REF!</definedName>
    <definedName name="_55А308_1">#REF!</definedName>
    <definedName name="_56А308_2">#REF!</definedName>
    <definedName name="_57А395_1">#REF!</definedName>
    <definedName name="_58А395_2">#REF!</definedName>
    <definedName name="_59А6_1">#REF!</definedName>
    <definedName name="_5Excel_BuiltIn__FilterDatabase_2_2">#REF!</definedName>
    <definedName name="_60А6_2">#REF!</definedName>
    <definedName name="_61Аб_1">#REF!</definedName>
    <definedName name="_62Аб_2">#REF!</definedName>
    <definedName name="_63Аб_3">#REF!</definedName>
    <definedName name="_64авт_1">#REF!</definedName>
    <definedName name="_65авт_2">#REF!</definedName>
    <definedName name="_66Авторский_надзор_1">#REF!</definedName>
    <definedName name="_67Авторский_надзор_2">#REF!</definedName>
    <definedName name="_68апро_1">[1]Лист2!$A$1:$A$3</definedName>
    <definedName name="_69апро_2">[2]Лист2!$A$1:$A$3</definedName>
    <definedName name="_6Excel_BuiltIn_Print_Area_1_1">#REF!</definedName>
    <definedName name="_70Возвратные_суммы_1">#REF!</definedName>
    <definedName name="_71Возвратные_суммы_2">#REF!</definedName>
    <definedName name="_72Временные_здания_линия_1">#REF!</definedName>
    <definedName name="_73Временные_здания_линия_2">#REF!</definedName>
    <definedName name="_74Временные_здания_площадка_1">#REF!</definedName>
    <definedName name="_75Временные_здания_площадка_2">#REF!</definedName>
    <definedName name="_76Добровольное_страхование_1">#REF!</definedName>
    <definedName name="_77Добровольное_страхование_2">#REF!</definedName>
    <definedName name="_78дол_1">#REF!</definedName>
    <definedName name="_79дол_2">#REF!</definedName>
    <definedName name="_7Excel_BuiltIn_Print_Area_1_2">#REF!</definedName>
    <definedName name="_80долл_1">#REF!</definedName>
    <definedName name="_81долл_2">#REF!</definedName>
    <definedName name="_82Доп.затраты_в_зимнее_время_1">#REF!</definedName>
    <definedName name="_83Доп.затраты_в_зимнее_время_2">#REF!</definedName>
    <definedName name="_84ДЦ1_1">#REF!</definedName>
    <definedName name="_85ДЦ1_2">#REF!</definedName>
    <definedName name="_86ДЦ10_1">#REF!</definedName>
    <definedName name="_87ДЦ10_2">#REF!</definedName>
    <definedName name="_88ДЦ11_1">#REF!</definedName>
    <definedName name="_89ДЦ11_2">#REF!</definedName>
    <definedName name="_8Excel_BuiltIn_Print_Area_2_1">#REF!</definedName>
    <definedName name="_90ДЦ12_1">#REF!</definedName>
    <definedName name="_91ДЦ12_2">#REF!</definedName>
    <definedName name="_92ДЦ13_1">#REF!</definedName>
    <definedName name="_93ДЦ13_2">#REF!</definedName>
    <definedName name="_94ДЦ14_1">#REF!</definedName>
    <definedName name="_95ДЦ14_2">#REF!</definedName>
    <definedName name="_96ДЦ15_1">#REF!</definedName>
    <definedName name="_97ДЦ15_2">#REF!</definedName>
    <definedName name="_98ДЦ16_1">#REF!</definedName>
    <definedName name="_99ДЦ16_2">#REF!</definedName>
    <definedName name="_9Excel_BuiltIn_Print_Area_2_2">#REF!</definedName>
    <definedName name="_Sum1">#REF!</definedName>
    <definedName name="_Sum2">#REF!</definedName>
    <definedName name="_Sum3">#REF!</definedName>
    <definedName name="_Sum4">#REF!</definedName>
    <definedName name="_sum5">#REF!</definedName>
    <definedName name="_sum6">#REF!</definedName>
    <definedName name="_sum7">#REF!</definedName>
    <definedName name="_sum8">#REF!</definedName>
    <definedName name="_Sum9">#REF!</definedName>
    <definedName name="DogNumber">#REF!</definedName>
    <definedName name="Excel_BuiltIn__FilterDatabase">#REF!</definedName>
    <definedName name="Excel_BuiltIn__FilterDatabase_2">#REF!</definedName>
    <definedName name="Excel_BuiltIn_Print_Area_1">#REF!</definedName>
    <definedName name="Excel_BuiltIn_Print_Area_1_1">#REF!</definedName>
    <definedName name="Excel_BuiltIn_Print_Area_2">#REF!</definedName>
    <definedName name="Excel_BuiltIn_Print_Titles_1">#REF!</definedName>
    <definedName name="Excel_BuiltIn_Print_Titles_2">#REF!</definedName>
    <definedName name="f">#REF!</definedName>
    <definedName name="Head1">#REF!</definedName>
    <definedName name="Head2">#REF!</definedName>
    <definedName name="Head3">#REF!</definedName>
    <definedName name="Head4">#REF!</definedName>
    <definedName name="Head5">#REF!</definedName>
    <definedName name="Head6">#REF!</definedName>
    <definedName name="Head7">#REF!</definedName>
    <definedName name="Head8">#REF!</definedName>
    <definedName name="Head9">#REF!</definedName>
    <definedName name="MNFullTitle">#REF!</definedName>
    <definedName name="MNManager">#REF!</definedName>
    <definedName name="MNManagerTitle">#REF!</definedName>
    <definedName name="ObName">#REF!</definedName>
    <definedName name="RDManager">#REF!</definedName>
    <definedName name="RDName">#REF!</definedName>
    <definedName name="YR">#REF!</definedName>
    <definedName name="yyyyyyy">#REF!</definedName>
    <definedName name="Z_178E8548_94FF_4D07_9648_FC6878B9448F_.wvu.PrintArea">'КС-3'!$A$1:$BA$39</definedName>
    <definedName name="Z_47442ECC_FF28_45EB_8948_516AD2D159C8_.wvu.PrintArea">'КС-3'!$A$1:$BA$39</definedName>
    <definedName name="Z_4A85842B_2384_4C17_A86D_26F347C75A67_.wvu.PrintArea">'КС-3'!$A$1:$BA$39</definedName>
    <definedName name="Z_6CB18CBA_DAF3_4F3C_A419_7A4FDE71CEE6_.wvu.Cols">'КС-3'!$BF:$BF</definedName>
    <definedName name="Z_6CB18CBA_DAF3_4F3C_A419_7A4FDE71CEE6_.wvu.PrintArea">'КС-3'!$A$1:$BA$39</definedName>
    <definedName name="Z_72068F66_0AAB_425F_AB93_46506E66B977_.wvu.PrintArea" localSheetId="0" hidden="1">'КС-3'!$A$1:$BA$48</definedName>
    <definedName name="Z_72068F66_0AAB_425F_AB93_46506E66B977_.wvu.Rows" localSheetId="0" hidden="1">'КС-3'!$47:$47,'КС-3'!#REF!</definedName>
    <definedName name="Z_811BF919_4C5D_4C91_AD54_1FAC95A4B619_.wvu.Cols">'КС-3'!$BF:$BF</definedName>
    <definedName name="Z_811BF919_4C5D_4C91_AD54_1FAC95A4B619_.wvu.PrintArea">'КС-3'!$A$1:$BA$39</definedName>
    <definedName name="Z_94A2A92F_AE57_4670_955B_C195B1F317B1_.wvu.PrintArea">'КС-3'!$A$1:$BA$39</definedName>
    <definedName name="Z_9D4F4A16_0D72_462A_9BA0_7471589B109F_.wvu.PrintArea" localSheetId="0" hidden="1">'КС-3'!$A$1:$BA$48</definedName>
    <definedName name="Z_9D4F4A16_0D72_462A_9BA0_7471589B109F_.wvu.Rows" localSheetId="0" hidden="1">'КС-3'!$47:$47,'КС-3'!#REF!</definedName>
    <definedName name="Z_B97E577F_77F6_4E1C_B08B_B8D6CBA45FAA_.wvu.PrintArea" localSheetId="0" hidden="1">'КС-3'!$A$1:$BA$48</definedName>
    <definedName name="Z_B97E577F_77F6_4E1C_B08B_B8D6CBA45FAA_.wvu.Rows" localSheetId="0" hidden="1">'КС-3'!$47:$47,'КС-3'!#REF!</definedName>
    <definedName name="Z_D187BAE4_7199_421A_BFF9_C4EB525F55A8_.wvu.PrintArea" localSheetId="0" hidden="1">'КС-3'!$A$1:$BA$48</definedName>
    <definedName name="Z_D187BAE4_7199_421A_BFF9_C4EB525F55A8_.wvu.Rows" localSheetId="0" hidden="1">'КС-3'!$47:$47,'КС-3'!#REF!</definedName>
    <definedName name="а">#REF!</definedName>
    <definedName name="А1">#REF!</definedName>
    <definedName name="А308">#REF!</definedName>
    <definedName name="А395">#REF!</definedName>
    <definedName name="А6">#REF!</definedName>
    <definedName name="Аб">#REF!</definedName>
    <definedName name="авт">#REF!</definedName>
    <definedName name="Авторский_надзор">#REF!</definedName>
    <definedName name="алеша">[3]Материалы!$A$8:$I$78</definedName>
    <definedName name="апро">[1]Лист2!$A$1:$A$3</definedName>
    <definedName name="Возвратные_суммы">#REF!</definedName>
    <definedName name="Временные_здания_линия">#REF!</definedName>
    <definedName name="Временные_здания_площадка">#REF!</definedName>
    <definedName name="д">[4]ц_1991!$A$6</definedName>
    <definedName name="Добровольное_страхование">#REF!</definedName>
    <definedName name="дол">#REF!</definedName>
    <definedName name="долл">#REF!</definedName>
    <definedName name="Доп.затраты_в_зимнее_время">#REF!</definedName>
    <definedName name="ДЦ1">#REF!</definedName>
    <definedName name="ДЦ10">#REF!</definedName>
    <definedName name="ДЦ11">#REF!</definedName>
    <definedName name="ДЦ12">#REF!</definedName>
    <definedName name="ДЦ13">#REF!</definedName>
    <definedName name="ДЦ14">#REF!</definedName>
    <definedName name="ДЦ15">#REF!</definedName>
    <definedName name="ДЦ16">#REF!</definedName>
    <definedName name="ДЦ17">#REF!</definedName>
    <definedName name="ДЦ18">#REF!</definedName>
    <definedName name="ДЦ19">#REF!</definedName>
    <definedName name="ДЦ2">#REF!</definedName>
    <definedName name="ДЦ2_">#REF!</definedName>
    <definedName name="ДЦ20">#REF!</definedName>
    <definedName name="ДЦ20_1">#REF!</definedName>
    <definedName name="ДЦ21">#REF!</definedName>
    <definedName name="ДЦ22">#REF!</definedName>
    <definedName name="ДЦ23">#REF!</definedName>
    <definedName name="ДЦ24">#REF!</definedName>
    <definedName name="ДЦ25">#REF!</definedName>
    <definedName name="ДЦ26">#REF!</definedName>
    <definedName name="ДЦ3">#REF!</definedName>
    <definedName name="ДЦ3_">#REF!</definedName>
    <definedName name="ДЦ4">#REF!</definedName>
    <definedName name="ДЦ5">#REF!</definedName>
    <definedName name="ДЦ6">#REF!</definedName>
    <definedName name="ДЦ6_1">#REF!</definedName>
    <definedName name="ДЦ7">#REF!</definedName>
    <definedName name="ДЦ8">#REF!</definedName>
    <definedName name="ДЦ9">#REF!</definedName>
    <definedName name="з">#REF!</definedName>
    <definedName name="Затраты_на_дирекцию">#REF!</definedName>
    <definedName name="зм">#REF!</definedName>
    <definedName name="инд11">#REF!</definedName>
    <definedName name="инд11с">#REF!</definedName>
    <definedName name="инд12">#REF!</definedName>
    <definedName name="инд12с">#REF!</definedName>
    <definedName name="инд13">#REF!</definedName>
    <definedName name="инд13с">#REF!</definedName>
    <definedName name="инд3">#REF!</definedName>
    <definedName name="инд3с">#REF!</definedName>
    <definedName name="инд4">#REF!</definedName>
    <definedName name="инд4с">#REF!</definedName>
    <definedName name="инд5">#REF!</definedName>
    <definedName name="инд5с">#REF!</definedName>
    <definedName name="инд6">#REF!</definedName>
    <definedName name="инд6с">#REF!</definedName>
    <definedName name="инд7">#REF!</definedName>
    <definedName name="инд7с">#REF!</definedName>
    <definedName name="инд8">#REF!</definedName>
    <definedName name="инд8с">#REF!</definedName>
    <definedName name="инд9">#REF!</definedName>
    <definedName name="инд9с">#REF!</definedName>
    <definedName name="ис">#REF!</definedName>
    <definedName name="Источник">#REF!</definedName>
    <definedName name="Источник1">#REF!</definedName>
    <definedName name="к">#REF!</definedName>
    <definedName name="Каэска">#REF!</definedName>
    <definedName name="кврпр">#REF!</definedName>
    <definedName name="кп">#REF!</definedName>
    <definedName name="КС2">#REF!</definedName>
    <definedName name="л">#REF!</definedName>
    <definedName name="м">#REF!</definedName>
    <definedName name="масмес">#REF!</definedName>
    <definedName name="МН1">#REF!</definedName>
    <definedName name="МН2">#REF!</definedName>
    <definedName name="МН3">#REF!</definedName>
    <definedName name="МН4">#REF!</definedName>
    <definedName name="н">#REF!</definedName>
    <definedName name="Налог_на_добавленную_стоимость">#REF!</definedName>
    <definedName name="Налог_на_пользавтелей_автдорог">#REF!</definedName>
    <definedName name="НДС">#REF!</definedName>
    <definedName name="Непредвиденные_расходы">#REF!</definedName>
    <definedName name="ннр">#REF!</definedName>
    <definedName name="ннр0">#REF!</definedName>
    <definedName name="ннркс">#REF!</definedName>
    <definedName name="ннрс">#REF!</definedName>
    <definedName name="Нормативно_сметная_база">#REF!</definedName>
    <definedName name="нр">#REF!</definedName>
    <definedName name="нс">#REF!</definedName>
    <definedName name="_xlnm.Print_Area" localSheetId="0">'КС-3'!$A$1:$BA$47</definedName>
    <definedName name="Оксана">[5]Материалы!$A$8:$I$111</definedName>
    <definedName name="олеся">#REF!</definedName>
    <definedName name="п">#REF!</definedName>
    <definedName name="пВр">#REF!</definedName>
    <definedName name="пВрВс">#REF!</definedName>
    <definedName name="пЗуВр">#REF!</definedName>
    <definedName name="пн">#REF!</definedName>
    <definedName name="Пожарная_охрана">#REF!</definedName>
    <definedName name="пПрВр">#REF!</definedName>
    <definedName name="пра">#REF!</definedName>
    <definedName name="Премирование">#REF!</definedName>
    <definedName name="Промежуточный_коэфф._К1">#REF!</definedName>
    <definedName name="Промежуточный_коэфф._К2">#REF!</definedName>
    <definedName name="пс">#REF!</definedName>
    <definedName name="р">#REF!</definedName>
    <definedName name="распред">#REF!</definedName>
    <definedName name="РД1">#REF!</definedName>
    <definedName name="РД2">#REF!</definedName>
    <definedName name="РД3">#REF!</definedName>
    <definedName name="РД4">#REF!</definedName>
    <definedName name="РД5">#REF!</definedName>
    <definedName name="РД6">#REF!</definedName>
    <definedName name="РД7">#REF!</definedName>
    <definedName name="РД8">#REF!</definedName>
    <definedName name="С21">#REF!</definedName>
    <definedName name="саша">#REF!</definedName>
    <definedName name="сережа">[6]Материалы!$A$7:$I$74</definedName>
    <definedName name="см">#REF!</definedName>
    <definedName name="сто">#REF!</definedName>
    <definedName name="Стоимость_ПИР">#REF!</definedName>
    <definedName name="таня">#REF!</definedName>
    <definedName name="тар">#REF!</definedName>
    <definedName name="тдолл">#REF!</definedName>
    <definedName name="Фильтр_мат">#REF!</definedName>
    <definedName name="цу">#REF!</definedName>
    <definedName name="ЦУП1">#REF!</definedName>
    <definedName name="ЦУП2">#REF!</definedName>
    <definedName name="ЦУП3">#REF!</definedName>
    <definedName name="ЦУП4">#REF!</definedName>
    <definedName name="челдн">#REF!</definedName>
    <definedName name="эм">#REF!</definedName>
    <definedName name="ю">#REF!</definedName>
  </definedNames>
  <calcPr calcId="125725"/>
</workbook>
</file>

<file path=xl/calcChain.xml><?xml version="1.0" encoding="utf-8"?>
<calcChain xmlns="http://schemas.openxmlformats.org/spreadsheetml/2006/main">
  <c r="AT33" i="4"/>
  <c r="AT34" s="1"/>
  <c r="BU35"/>
  <c r="BF35" s="1"/>
  <c r="AE38" s="1"/>
  <c r="BF34"/>
  <c r="AE33" s="1"/>
  <c r="BP34"/>
  <c r="BQ34"/>
  <c r="BR34"/>
  <c r="BS34"/>
  <c r="BP35"/>
  <c r="BQ35"/>
  <c r="BR35"/>
  <c r="BS35"/>
  <c r="BV35"/>
  <c r="BP36"/>
  <c r="BQ36"/>
  <c r="BR36"/>
  <c r="BS36"/>
  <c r="BV36"/>
  <c r="AT37"/>
  <c r="AT38" s="1"/>
  <c r="AT39" s="1"/>
  <c r="AK33" l="1"/>
  <c r="AK37" s="1"/>
  <c r="AE34"/>
  <c r="AE37"/>
  <c r="AE39" s="1"/>
  <c r="AK38"/>
  <c r="AK39" s="1"/>
  <c r="BU36"/>
  <c r="BF36" s="1"/>
  <c r="AK34" l="1"/>
</calcChain>
</file>

<file path=xl/sharedStrings.xml><?xml version="1.0" encoding="utf-8"?>
<sst xmlns="http://schemas.openxmlformats.org/spreadsheetml/2006/main" count="70" uniqueCount="52">
  <si>
    <t>М.П.</t>
  </si>
  <si>
    <t>расшифровка подписи</t>
  </si>
  <si>
    <t>подпись</t>
  </si>
  <si>
    <t>должность</t>
  </si>
  <si>
    <t>Подрядчик:</t>
  </si>
  <si>
    <t>Заказчик:</t>
  </si>
  <si>
    <t>Всего с НДС</t>
  </si>
  <si>
    <t>НДС 18 %</t>
  </si>
  <si>
    <t>Итого</t>
  </si>
  <si>
    <t>в том числе: СМР</t>
  </si>
  <si>
    <t>декабрь</t>
  </si>
  <si>
    <t>ноябрь</t>
  </si>
  <si>
    <t>октябрь</t>
  </si>
  <si>
    <t>сентябрь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</si>
  <si>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</si>
  <si>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</si>
  <si>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</si>
  <si>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</si>
  <si>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</si>
  <si>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</si>
  <si>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</si>
  <si>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</si>
  <si>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Всего работ и затрат, включаемых в
стоимость работ</t>
  </si>
  <si>
    <t>2015г</t>
  </si>
  <si>
    <t xml:space="preserve">с начала строительства </t>
  </si>
  <si>
    <t>в том числе за отчетный период</t>
  </si>
  <si>
    <t>с начала года</t>
  </si>
  <si>
    <t>с начала проведения работ</t>
  </si>
  <si>
    <t>Стоимость выполненных работ и затрат,руб</t>
  </si>
  <si>
    <t>Код</t>
  </si>
  <si>
    <t>Наименование пусковых комплексов, этапов, объектов, видов выполненных работ, оборудования, затрат</t>
  </si>
  <si>
    <t>Номер по по- рядку</t>
  </si>
  <si>
    <t>за                    г</t>
  </si>
  <si>
    <t>О СТОИМОСТИ ВЫПОЛНЕННЫХ РАБОТ И ЗАТРАТ</t>
  </si>
  <si>
    <t>СПРАВКА</t>
  </si>
  <si>
    <t>по</t>
  </si>
  <si>
    <t>с</t>
  </si>
  <si>
    <t>Отчетный период</t>
  </si>
  <si>
    <t>Дата составления</t>
  </si>
  <si>
    <t>Номер документа</t>
  </si>
  <si>
    <t>дата</t>
  </si>
  <si>
    <t>номер</t>
  </si>
  <si>
    <t>Договор подряда (контракт)</t>
  </si>
  <si>
    <t>наименование, адрес</t>
  </si>
  <si>
    <t>Объект</t>
  </si>
  <si>
    <t>Стройка</t>
  </si>
  <si>
    <t>организация, адрес, телефон, факс</t>
  </si>
  <si>
    <t>Подрядчик</t>
  </si>
  <si>
    <t>по ОКПО</t>
  </si>
  <si>
    <t xml:space="preserve">Заказчик </t>
  </si>
  <si>
    <t>Инвестор</t>
  </si>
  <si>
    <t>Форма № КС - 3</t>
  </si>
</sst>
</file>

<file path=xl/styles.xml><?xml version="1.0" encoding="utf-8"?>
<styleSheet xmlns="http://schemas.openxmlformats.org/spreadsheetml/2006/main">
  <numFmts count="24">
    <numFmt numFmtId="164" formatCode="#,##0.00_р_."/>
    <numFmt numFmtId="165" formatCode="#,##0.000"/>
    <numFmt numFmtId="166" formatCode="_-* #,##0&quot;?.&quot;_-;\-* #,##0&quot;?.&quot;_-;_-* &quot;-&quot;&quot;?.&quot;_-;_-@_-"/>
    <numFmt numFmtId="167" formatCode="_-* #,##0.00&quot;?.&quot;_-;\-* #,##0.00&quot;?.&quot;_-;_-* &quot;-&quot;??&quot;?.&quot;_-;_-@_-"/>
    <numFmt numFmtId="168" formatCode="_(* #,##0.00_);_(* \(#,##0.00\);_(* &quot;-&quot;??_);_(@_)"/>
    <numFmt numFmtId="169" formatCode="\$#,##0_);[Red]&quot;($&quot;#,##0\)"/>
    <numFmt numFmtId="170" formatCode="_(&quot;$&quot;* #,##0.00_);_(&quot;$&quot;* \(#,##0.00\);_(&quot;$&quot;* &quot;-&quot;??_);_(@_)"/>
    <numFmt numFmtId="171" formatCode="General_)"/>
    <numFmt numFmtId="172" formatCode="_-* #,##0.00[$€-1]_-;\-* #,##0.00[$€-1]_-;_-* &quot;-&quot;??[$€-1]_-"/>
    <numFmt numFmtId="173" formatCode="_-* #,##0.00[$€-1]_-;\-* #,##0.00[$€-1]_-;_-* \-??[$€-1]_-"/>
    <numFmt numFmtId="174" formatCode="#,##0.00\ &quot;DM&quot;;\-#,##0.00\ &quot;DM&quot;"/>
    <numFmt numFmtId="175" formatCode="_-* #,##0_?_._-;\-* #,##0_?_._-;_-* &quot;-&quot;_?_._-;_-@_-"/>
    <numFmt numFmtId="176" formatCode="_-* #,##0.00_?_._-;\-* #,##0.00_?_._-;_-* &quot;-&quot;??_?_._-;_-@_-"/>
    <numFmt numFmtId="177" formatCode="&quot;$&quot;#,##0"/>
    <numFmt numFmtId="178" formatCode="mmmm\ d&quot;, &quot;yyyy"/>
    <numFmt numFmtId="179" formatCode="_-* #,##0&quot;р.&quot;_-;\-* #,##0&quot;р.&quot;_-;_-* &quot;-р.&quot;_-;_-@_-"/>
    <numFmt numFmtId="180" formatCode="_-* #,##0.00&quot;р.&quot;_-;\-* #,##0.00&quot;р.&quot;_-;_-* \-??&quot;р.&quot;_-;_-@_-"/>
    <numFmt numFmtId="181" formatCode="_-* #,##0_р_._-;\-* #,##0_р_._-;_-* \-_р_._-;_-@_-"/>
    <numFmt numFmtId="182" formatCode="_-* #,##0.00_р_._-;\-* #,##0.00_р_._-;_-* \-??_р_._-;_-@_-"/>
    <numFmt numFmtId="183" formatCode="_-* #,##0.00\ _р_._-;\-* #,##0.00\ _р_._-;_-* \-??\ _р_._-;_-@_-"/>
    <numFmt numFmtId="184" formatCode="_-* #,##0.00_р_._-;\-* #,##0.00_р_._-;_-* &quot;-&quot;??_р_._-;_-@_-"/>
    <numFmt numFmtId="185" formatCode="_(* #,##0.00_);_(* \(#,##0.00\);_(* \-??_);_(@_)"/>
    <numFmt numFmtId="186" formatCode="_-* #,##0_р_._-;\-* #,##0_р_._-;_-* \-??_р_._-;_-@_-"/>
    <numFmt numFmtId="187" formatCode="#,##0&quot;р.&quot;"/>
  </numFmts>
  <fonts count="92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Franklin Gothic Book"/>
      <family val="2"/>
      <charset val="204"/>
    </font>
    <font>
      <b/>
      <sz val="12"/>
      <name val="Franklin Gothic Book"/>
      <family val="2"/>
      <charset val="204"/>
    </font>
    <font>
      <b/>
      <sz val="10"/>
      <name val="Franklin Gothic Book"/>
      <family val="2"/>
      <charset val="204"/>
    </font>
    <font>
      <sz val="11"/>
      <name val="Franklin Gothic Book"/>
      <family val="2"/>
      <charset val="204"/>
    </font>
    <font>
      <sz val="6"/>
      <name val="Franklin Gothic Book"/>
      <family val="2"/>
      <charset val="204"/>
    </font>
    <font>
      <sz val="8"/>
      <name val="Franklin Gothic Book"/>
      <family val="2"/>
      <charset val="204"/>
    </font>
    <font>
      <b/>
      <sz val="13"/>
      <name val="Franklin Gothic Book"/>
      <family val="2"/>
      <charset val="204"/>
    </font>
    <font>
      <sz val="13"/>
      <name val="Franklin Gothic Book"/>
      <family val="2"/>
      <charset val="204"/>
    </font>
    <font>
      <sz val="10"/>
      <name val="Arial"/>
      <family val="2"/>
      <charset val="204"/>
    </font>
    <font>
      <b/>
      <sz val="14"/>
      <name val="Franklin Gothic Book"/>
      <family val="2"/>
      <charset val="204"/>
    </font>
    <font>
      <b/>
      <sz val="9"/>
      <name val="Franklin Gothic Book"/>
      <family val="2"/>
      <charset val="204"/>
    </font>
    <font>
      <b/>
      <sz val="12"/>
      <color indexed="8"/>
      <name val="Franklin Gothic Book"/>
      <family val="2"/>
      <charset val="204"/>
    </font>
    <font>
      <sz val="9"/>
      <name val="Franklin Gothic Book"/>
      <family val="2"/>
      <charset val="204"/>
    </font>
    <font>
      <sz val="10"/>
      <name val="Arial Cyr"/>
      <family val="2"/>
      <charset val="204"/>
    </font>
    <font>
      <b/>
      <sz val="11"/>
      <color indexed="8"/>
      <name val="Franklin Gothic Book"/>
      <family val="2"/>
      <charset val="204"/>
    </font>
    <font>
      <b/>
      <sz val="11"/>
      <name val="Franklin Gothic Book"/>
      <family val="2"/>
      <charset val="204"/>
    </font>
    <font>
      <b/>
      <sz val="10"/>
      <color indexed="9"/>
      <name val="Franklin Gothic Book"/>
      <family val="2"/>
      <charset val="204"/>
    </font>
    <font>
      <sz val="12"/>
      <name val="Franklin Gothic Book"/>
      <family val="2"/>
      <charset val="204"/>
    </font>
    <font>
      <sz val="11"/>
      <color indexed="8"/>
      <name val="Franklin Gothic Book"/>
      <family val="2"/>
      <charset val="204"/>
    </font>
    <font>
      <b/>
      <sz val="13"/>
      <color indexed="8"/>
      <name val="Franklin Gothic Book"/>
      <family val="2"/>
      <charset val="204"/>
    </font>
    <font>
      <sz val="13"/>
      <color indexed="8"/>
      <name val="Franklin Gothic Book"/>
      <family val="2"/>
      <charset val="204"/>
    </font>
    <font>
      <sz val="10"/>
      <name val="Helv"/>
    </font>
    <font>
      <sz val="10"/>
      <name val="Times New Roman Cyr"/>
      <family val="1"/>
      <charset val="204"/>
    </font>
    <font>
      <sz val="10"/>
      <name val="Helv"/>
      <charset val="204"/>
    </font>
    <font>
      <sz val="10"/>
      <name val="Arial"/>
      <family val="2"/>
    </font>
    <font>
      <sz val="1"/>
      <color indexed="16"/>
      <name val="Courier"/>
      <family val="3"/>
    </font>
    <font>
      <b/>
      <sz val="1"/>
      <color indexed="16"/>
      <name val="Courier"/>
      <family val="3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0"/>
      <name val="Helv"/>
    </font>
    <font>
      <b/>
      <sz val="11"/>
      <color indexed="9"/>
      <name val="Calibri"/>
      <family val="2"/>
      <charset val="204"/>
    </font>
    <font>
      <sz val="10"/>
      <name val="TimesDL"/>
    </font>
    <font>
      <b/>
      <sz val="9"/>
      <name val="TimesDL"/>
    </font>
    <font>
      <i/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9"/>
      <color indexed="8"/>
      <name val="NTHarmonica"/>
    </font>
    <font>
      <b/>
      <sz val="9"/>
      <color indexed="48"/>
      <name val="TimesDL"/>
    </font>
    <font>
      <sz val="10"/>
      <color indexed="8"/>
      <name val="TimesDL"/>
    </font>
    <font>
      <sz val="10"/>
      <name val="Ѓanoeii"/>
    </font>
    <font>
      <sz val="11"/>
      <color indexed="17"/>
      <name val="Calibri"/>
      <family val="2"/>
      <charset val="204"/>
    </font>
    <font>
      <sz val="8"/>
      <name val="Arial"/>
      <family val="2"/>
    </font>
    <font>
      <b/>
      <sz val="12"/>
      <color indexed="10"/>
      <name val="Arial"/>
      <family val="2"/>
      <charset val="204"/>
    </font>
    <font>
      <b/>
      <sz val="12"/>
      <name val="Helv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b/>
      <sz val="11"/>
      <name val="Helv"/>
    </font>
    <font>
      <sz val="11"/>
      <color indexed="60"/>
      <name val="Calibri"/>
      <family val="2"/>
      <charset val="204"/>
    </font>
    <font>
      <sz val="12"/>
      <name val="Arial"/>
      <family val="2"/>
      <charset val="204"/>
    </font>
    <font>
      <sz val="10"/>
      <name val="Arial CYR"/>
    </font>
    <font>
      <sz val="8"/>
      <name val="Arial"/>
      <family val="2"/>
      <charset val="204"/>
    </font>
    <font>
      <sz val="7"/>
      <name val="Arial"/>
      <family val="2"/>
    </font>
    <font>
      <b/>
      <sz val="11"/>
      <color indexed="63"/>
      <name val="Calibri"/>
      <family val="2"/>
      <charset val="204"/>
    </font>
    <font>
      <sz val="8"/>
      <color indexed="8"/>
      <name val="Arial"/>
      <family val="2"/>
      <charset val="204"/>
    </font>
    <font>
      <i/>
      <sz val="7"/>
      <color indexed="8"/>
      <name val="Arial"/>
      <family val="2"/>
      <charset val="204"/>
    </font>
    <font>
      <sz val="7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u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8"/>
      <color indexed="62"/>
      <name val="Cambria"/>
      <family val="2"/>
      <charset val="204"/>
    </font>
    <font>
      <sz val="10"/>
      <name val="NTHelvetica/Cyrillic"/>
      <charset val="204"/>
    </font>
    <font>
      <i/>
      <sz val="10"/>
      <name val="MS Sans Serif"/>
      <family val="2"/>
      <charset val="204"/>
    </font>
    <font>
      <sz val="12"/>
      <color indexed="8"/>
      <name val="NTHarmonica"/>
    </font>
    <font>
      <b/>
      <sz val="12"/>
      <name val="MS Sans Serif"/>
      <family val="2"/>
      <charset val="204"/>
    </font>
    <font>
      <b/>
      <sz val="9"/>
      <color indexed="12"/>
      <name val="Arial"/>
      <family val="2"/>
      <charset val="204"/>
    </font>
    <font>
      <sz val="11"/>
      <color indexed="10"/>
      <name val="Calibri"/>
      <family val="2"/>
      <charset val="204"/>
    </font>
    <font>
      <sz val="10"/>
      <name val="Times New Roman"/>
      <family val="1"/>
      <charset val="204"/>
    </font>
    <font>
      <b/>
      <sz val="11"/>
      <color indexed="52"/>
      <name val="Calibri"/>
      <family val="2"/>
      <charset val="204"/>
    </font>
    <font>
      <b/>
      <sz val="11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18"/>
      <color indexed="56"/>
      <name val="Cambria"/>
      <family val="2"/>
      <charset val="204"/>
    </font>
    <font>
      <sz val="12"/>
      <name val="Times New Roman"/>
      <family val="1"/>
      <charset val="204"/>
    </font>
    <font>
      <sz val="11"/>
      <name val="Times New Roman Cyr"/>
      <charset val="204"/>
    </font>
    <font>
      <sz val="11"/>
      <color indexed="20"/>
      <name val="Calibri"/>
      <family val="2"/>
      <charset val="204"/>
    </font>
    <font>
      <b/>
      <i/>
      <sz val="10"/>
      <name val="Arial Cyr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31"/>
        <bgColor indexed="41"/>
      </patternFill>
    </fill>
    <fill>
      <patternFill patternType="solid">
        <fgColor indexed="31"/>
      </patternFill>
    </fill>
    <fill>
      <patternFill patternType="solid">
        <fgColor indexed="45"/>
        <bgColor indexed="34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2"/>
      </patternFill>
    </fill>
    <fill>
      <patternFill patternType="solid">
        <fgColor indexed="27"/>
      </patternFill>
    </fill>
    <fill>
      <patternFill patternType="solid">
        <fgColor indexed="47"/>
        <bgColor indexed="41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34"/>
      </patternFill>
    </fill>
    <fill>
      <patternFill patternType="solid">
        <fgColor indexed="29"/>
      </patternFill>
    </fill>
    <fill>
      <patternFill patternType="solid">
        <fgColor indexed="11"/>
        <bgColor indexed="49"/>
      </patternFill>
    </fill>
    <fill>
      <patternFill patternType="solid">
        <fgColor indexed="11"/>
      </patternFill>
    </fill>
    <fill>
      <patternFill patternType="solid">
        <fgColor indexed="51"/>
        <bgColor indexed="13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54"/>
        <bgColor indexed="23"/>
      </patternFill>
    </fill>
    <fill>
      <patternFill patternType="solid">
        <fgColor indexed="25"/>
        <bgColor indexed="61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50"/>
      </patternFill>
    </fill>
    <fill>
      <patternFill patternType="solid">
        <fgColor indexed="55"/>
        <bgColor indexed="23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22"/>
      </patternFill>
    </fill>
    <fill>
      <patternFill patternType="solid">
        <fgColor indexed="34"/>
        <bgColor indexed="45"/>
      </patternFill>
    </fill>
    <fill>
      <patternFill patternType="solid">
        <fgColor indexed="41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22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60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</fills>
  <borders count="86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ck">
        <color indexed="8"/>
      </left>
      <right style="thin">
        <color indexed="64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medium">
        <color indexed="64"/>
      </bottom>
      <diagonal/>
    </border>
    <border>
      <left style="medium">
        <color indexed="64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double">
        <color indexed="23"/>
      </top>
      <bottom style="thin">
        <color indexed="2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1251">
    <xf numFmtId="0" fontId="0" fillId="0" borderId="0"/>
    <xf numFmtId="0" fontId="1" fillId="0" borderId="0"/>
    <xf numFmtId="0" fontId="10" fillId="0" borderId="0"/>
    <xf numFmtId="166" fontId="10" fillId="0" borderId="0" applyFill="0" applyBorder="0" applyAlignment="0" applyProtection="0"/>
    <xf numFmtId="0" fontId="15" fillId="0" borderId="0"/>
    <xf numFmtId="166" fontId="10" fillId="0" borderId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4" fontId="24" fillId="0" borderId="0">
      <alignment vertical="center"/>
    </xf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6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" fontId="24" fillId="0" borderId="0">
      <alignment vertical="center"/>
    </xf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4" fillId="0" borderId="0">
      <alignment vertical="center"/>
    </xf>
    <xf numFmtId="4" fontId="24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10" fillId="0" borderId="0"/>
    <xf numFmtId="0" fontId="10" fillId="0" borderId="0"/>
    <xf numFmtId="0" fontId="10" fillId="0" borderId="0"/>
    <xf numFmtId="4" fontId="24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6" fillId="0" borderId="0"/>
    <xf numFmtId="0" fontId="26" fillId="0" borderId="0"/>
    <xf numFmtId="0" fontId="26" fillId="0" borderId="0"/>
    <xf numFmtId="4" fontId="24" fillId="0" borderId="0">
      <alignment vertical="center"/>
    </xf>
    <xf numFmtId="4" fontId="24" fillId="0" borderId="0">
      <alignment vertical="center"/>
    </xf>
    <xf numFmtId="4" fontId="24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4" fontId="24" fillId="0" borderId="0">
      <alignment vertical="center"/>
    </xf>
    <xf numFmtId="4" fontId="24" fillId="0" borderId="0">
      <alignment vertical="center"/>
    </xf>
    <xf numFmtId="0" fontId="25" fillId="0" borderId="0"/>
    <xf numFmtId="0" fontId="26" fillId="0" borderId="0"/>
    <xf numFmtId="4" fontId="24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4" fontId="24" fillId="0" borderId="0">
      <alignment vertical="center"/>
    </xf>
    <xf numFmtId="4" fontId="24" fillId="0" borderId="0">
      <alignment vertical="center"/>
    </xf>
    <xf numFmtId="0" fontId="23" fillId="0" borderId="0"/>
    <xf numFmtId="4" fontId="24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10" fillId="0" borderId="0"/>
    <xf numFmtId="0" fontId="26" fillId="0" borderId="0"/>
    <xf numFmtId="0" fontId="26" fillId="0" borderId="0"/>
    <xf numFmtId="0" fontId="2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15" fillId="0" borderId="0"/>
    <xf numFmtId="0" fontId="26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/>
    <xf numFmtId="0" fontId="15" fillId="0" borderId="0"/>
    <xf numFmtId="0" fontId="10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25" fillId="0" borderId="0"/>
    <xf numFmtId="4" fontId="24" fillId="0" borderId="0">
      <alignment vertical="center"/>
    </xf>
    <xf numFmtId="4" fontId="24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4" fillId="0" borderId="0">
      <alignment vertical="center"/>
    </xf>
    <xf numFmtId="0" fontId="25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4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" fillId="0" borderId="0"/>
    <xf numFmtId="0" fontId="1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" fillId="0" borderId="0"/>
    <xf numFmtId="0" fontId="10" fillId="0" borderId="0"/>
    <xf numFmtId="0" fontId="26" fillId="0" borderId="0"/>
    <xf numFmtId="0" fontId="2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4" fillId="0" borderId="0">
      <alignment vertical="center"/>
    </xf>
    <xf numFmtId="0" fontId="10" fillId="0" borderId="0"/>
    <xf numFmtId="0" fontId="10" fillId="0" borderId="0"/>
    <xf numFmtId="4" fontId="24" fillId="0" borderId="0">
      <alignment vertical="center"/>
    </xf>
    <xf numFmtId="4" fontId="24" fillId="0" borderId="0">
      <alignment vertical="center"/>
    </xf>
    <xf numFmtId="4" fontId="24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26" fillId="0" borderId="0"/>
    <xf numFmtId="0" fontId="26" fillId="0" borderId="0"/>
    <xf numFmtId="0" fontId="10" fillId="0" borderId="0"/>
    <xf numFmtId="0" fontId="10" fillId="0" borderId="0"/>
    <xf numFmtId="0" fontId="10" fillId="0" borderId="0"/>
    <xf numFmtId="0" fontId="26" fillId="0" borderId="0"/>
    <xf numFmtId="4" fontId="24" fillId="0" borderId="0">
      <alignment vertical="center"/>
    </xf>
    <xf numFmtId="4" fontId="24" fillId="0" borderId="0">
      <alignment vertical="center"/>
    </xf>
    <xf numFmtId="4" fontId="24" fillId="0" borderId="0">
      <alignment vertical="center"/>
    </xf>
    <xf numFmtId="4" fontId="24" fillId="0" borderId="0">
      <alignment vertical="center"/>
    </xf>
    <xf numFmtId="4" fontId="24" fillId="0" borderId="0">
      <alignment vertical="center"/>
    </xf>
    <xf numFmtId="4" fontId="24" fillId="0" borderId="0">
      <alignment vertical="center"/>
    </xf>
    <xf numFmtId="4" fontId="24" fillId="0" borderId="0">
      <alignment vertical="center"/>
    </xf>
    <xf numFmtId="4" fontId="24" fillId="0" borderId="0">
      <alignment vertical="center"/>
    </xf>
    <xf numFmtId="0" fontId="15" fillId="0" borderId="0"/>
    <xf numFmtId="0" fontId="15" fillId="0" borderId="0"/>
    <xf numFmtId="0" fontId="2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6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26" fillId="0" borderId="0"/>
    <xf numFmtId="0" fontId="26" fillId="0" borderId="0"/>
    <xf numFmtId="0" fontId="2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4" fontId="24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0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4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0" fontId="27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7" fillId="0" borderId="69">
      <protection locked="0"/>
    </xf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30" fillId="32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30" fillId="16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29" fillId="34" borderId="0" applyNumberFormat="0" applyBorder="0" applyAlignment="0" applyProtection="0"/>
    <xf numFmtId="0" fontId="29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3" borderId="0" applyNumberFormat="0" applyBorder="0" applyAlignment="0" applyProtection="0"/>
    <xf numFmtId="0" fontId="30" fillId="36" borderId="0" applyNumberFormat="0" applyBorder="0" applyAlignment="0" applyProtection="0"/>
    <xf numFmtId="0" fontId="29" fillId="34" borderId="0" applyNumberFormat="0" applyBorder="0" applyAlignment="0" applyProtection="0"/>
    <xf numFmtId="0" fontId="29" fillId="8" borderId="0" applyNumberFormat="0" applyBorder="0" applyAlignment="0" applyProtection="0"/>
    <xf numFmtId="0" fontId="30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2" borderId="0" applyNumberFormat="0" applyBorder="0" applyAlignment="0" applyProtection="0"/>
    <xf numFmtId="0" fontId="29" fillId="4" borderId="0" applyNumberFormat="0" applyBorder="0" applyAlignment="0" applyProtection="0"/>
    <xf numFmtId="0" fontId="29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2" borderId="0" applyNumberFormat="0" applyBorder="0" applyAlignment="0" applyProtection="0"/>
    <xf numFmtId="0" fontId="30" fillId="28" borderId="0" applyNumberFormat="0" applyBorder="0" applyAlignment="0" applyProtection="0"/>
    <xf numFmtId="0" fontId="29" fillId="12" borderId="0" applyNumberFormat="0" applyBorder="0" applyAlignment="0" applyProtection="0"/>
    <xf numFmtId="0" fontId="29" fillId="4" borderId="0" applyNumberFormat="0" applyBorder="0" applyAlignment="0" applyProtection="0"/>
    <xf numFmtId="0" fontId="30" fillId="16" borderId="0" applyNumberFormat="0" applyBorder="0" applyAlignment="0" applyProtection="0"/>
    <xf numFmtId="0" fontId="30" fillId="28" borderId="0" applyNumberFormat="0" applyBorder="0" applyAlignment="0" applyProtection="0"/>
    <xf numFmtId="0" fontId="30" fillId="30" borderId="0" applyNumberFormat="0" applyBorder="0" applyAlignment="0" applyProtection="0"/>
    <xf numFmtId="0" fontId="29" fillId="34" borderId="0" applyNumberFormat="0" applyBorder="0" applyAlignment="0" applyProtection="0"/>
    <xf numFmtId="0" fontId="29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30" borderId="0" applyNumberFormat="0" applyBorder="0" applyAlignment="0" applyProtection="0"/>
    <xf numFmtId="0" fontId="32" fillId="6" borderId="0" applyNumberFormat="0" applyBorder="0" applyAlignment="0" applyProtection="0"/>
    <xf numFmtId="0" fontId="33" fillId="37" borderId="70" applyNumberFormat="0" applyAlignment="0" applyProtection="0"/>
    <xf numFmtId="0" fontId="34" fillId="0" borderId="0"/>
    <xf numFmtId="0" fontId="35" fillId="36" borderId="71" applyNumberFormat="0" applyAlignment="0" applyProtection="0"/>
    <xf numFmtId="38" fontId="10" fillId="0" borderId="0" applyFont="0" applyFill="0" applyBorder="0" applyAlignment="0" applyProtection="0"/>
    <xf numFmtId="168" fontId="36" fillId="0" borderId="0" applyFont="0" applyFill="0" applyBorder="0" applyAlignment="0" applyProtection="0"/>
    <xf numFmtId="0" fontId="37" fillId="38" borderId="0" applyNumberFormat="0" applyFill="0">
      <alignment vertical="center"/>
    </xf>
    <xf numFmtId="169" fontId="26" fillId="0" borderId="0" applyFill="0" applyBorder="0" applyAlignment="0" applyProtection="0"/>
    <xf numFmtId="170" fontId="36" fillId="0" borderId="0" applyFont="0" applyFill="0" applyBorder="0" applyAlignment="0" applyProtection="0"/>
    <xf numFmtId="171" fontId="38" fillId="0" borderId="0">
      <alignment horizontal="center"/>
    </xf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40" fillId="0" borderId="0" applyNumberFormat="0" applyAlignment="0"/>
    <xf numFmtId="0" fontId="41" fillId="0" borderId="0" applyNumberFormat="0" applyAlignment="0"/>
    <xf numFmtId="0" fontId="42" fillId="0" borderId="0" applyNumberFormat="0" applyAlignment="0"/>
    <xf numFmtId="172" fontId="31" fillId="0" borderId="0" applyFont="0" applyFill="0" applyBorder="0" applyAlignment="0" applyProtection="0">
      <alignment horizontal="left" indent="5"/>
    </xf>
    <xf numFmtId="173" fontId="26" fillId="0" borderId="0" applyFill="0" applyBorder="0" applyAlignment="0" applyProtection="0"/>
    <xf numFmtId="173" fontId="26" fillId="0" borderId="0" applyFill="0" applyBorder="0" applyAlignment="0" applyProtection="0"/>
    <xf numFmtId="173" fontId="26" fillId="0" borderId="0" applyFill="0" applyBorder="0" applyAlignment="0" applyProtection="0"/>
    <xf numFmtId="173" fontId="26" fillId="0" borderId="0" applyFill="0" applyBorder="0" applyAlignment="0" applyProtection="0"/>
    <xf numFmtId="173" fontId="26" fillId="0" borderId="0" applyFill="0" applyBorder="0" applyAlignment="0" applyProtection="0"/>
    <xf numFmtId="173" fontId="26" fillId="0" borderId="0" applyFill="0" applyBorder="0" applyAlignment="0" applyProtection="0"/>
    <xf numFmtId="173" fontId="26" fillId="0" borderId="0" applyFill="0" applyBorder="0" applyAlignment="0" applyProtection="0"/>
    <xf numFmtId="173" fontId="26" fillId="0" borderId="0" applyFill="0" applyBorder="0" applyAlignment="0" applyProtection="0"/>
    <xf numFmtId="173" fontId="26" fillId="0" borderId="0" applyFill="0" applyBorder="0" applyAlignment="0" applyProtection="0"/>
    <xf numFmtId="173" fontId="26" fillId="0" borderId="0" applyFill="0" applyBorder="0" applyAlignment="0" applyProtection="0"/>
    <xf numFmtId="173" fontId="26" fillId="0" borderId="0" applyFill="0" applyBorder="0" applyAlignment="0" applyProtection="0"/>
    <xf numFmtId="173" fontId="26" fillId="0" borderId="0" applyFill="0" applyBorder="0" applyAlignment="0" applyProtection="0"/>
    <xf numFmtId="173" fontId="26" fillId="0" borderId="0" applyFill="0" applyBorder="0" applyAlignment="0" applyProtection="0"/>
    <xf numFmtId="173" fontId="26" fillId="0" borderId="0" applyFill="0" applyBorder="0" applyAlignment="0" applyProtection="0"/>
    <xf numFmtId="173" fontId="26" fillId="0" borderId="0" applyFill="0" applyBorder="0" applyAlignment="0" applyProtection="0"/>
    <xf numFmtId="173" fontId="26" fillId="0" borderId="0" applyFill="0" applyBorder="0" applyAlignment="0" applyProtection="0"/>
    <xf numFmtId="173" fontId="26" fillId="0" borderId="0" applyFill="0" applyBorder="0" applyAlignment="0" applyProtection="0"/>
    <xf numFmtId="173" fontId="26" fillId="0" borderId="0" applyFill="0" applyBorder="0" applyAlignment="0" applyProtection="0"/>
    <xf numFmtId="173" fontId="26" fillId="0" borderId="0" applyFill="0" applyBorder="0" applyAlignment="0" applyProtection="0"/>
    <xf numFmtId="173" fontId="26" fillId="0" borderId="0" applyFill="0" applyBorder="0" applyAlignment="0" applyProtection="0"/>
    <xf numFmtId="173" fontId="15" fillId="0" borderId="0" applyFill="0" applyBorder="0" applyAlignment="0" applyProtection="0"/>
    <xf numFmtId="0" fontId="43" fillId="0" borderId="0" applyNumberFormat="0" applyFill="0" applyBorder="0" applyProtection="0">
      <alignment vertical="top" wrapText="1"/>
    </xf>
    <xf numFmtId="0" fontId="44" fillId="8" borderId="0" applyNumberFormat="0" applyBorder="0" applyAlignment="0" applyProtection="0"/>
    <xf numFmtId="38" fontId="45" fillId="42" borderId="0" applyNumberFormat="0" applyBorder="0" applyAlignment="0" applyProtection="0"/>
    <xf numFmtId="3" fontId="46" fillId="0" borderId="0"/>
    <xf numFmtId="0" fontId="47" fillId="0" borderId="0">
      <alignment horizontal="left"/>
    </xf>
    <xf numFmtId="0" fontId="48" fillId="0" borderId="72" applyNumberFormat="0" applyFill="0" applyAlignment="0" applyProtection="0"/>
    <xf numFmtId="0" fontId="49" fillId="0" borderId="73" applyNumberFormat="0" applyFill="0" applyAlignment="0" applyProtection="0"/>
    <xf numFmtId="0" fontId="50" fillId="0" borderId="74" applyNumberFormat="0" applyFill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52" fillId="14" borderId="70" applyNumberFormat="0" applyAlignment="0" applyProtection="0"/>
    <xf numFmtId="10" fontId="45" fillId="43" borderId="75" applyNumberFormat="0" applyBorder="0" applyAlignment="0" applyProtection="0"/>
    <xf numFmtId="0" fontId="52" fillId="14" borderId="70" applyNumberFormat="0" applyAlignment="0" applyProtection="0"/>
    <xf numFmtId="0" fontId="53" fillId="0" borderId="76" applyNumberFormat="0" applyFill="0" applyAlignment="0" applyProtection="0"/>
    <xf numFmtId="0" fontId="54" fillId="0" borderId="77"/>
    <xf numFmtId="0" fontId="55" fillId="3" borderId="0" applyNumberFormat="0" applyBorder="0" applyAlignment="0" applyProtection="0"/>
    <xf numFmtId="0" fontId="56" fillId="0" borderId="0" applyNumberFormat="0" applyFill="0" applyBorder="0" applyAlignment="0" applyProtection="0"/>
    <xf numFmtId="174" fontId="57" fillId="0" borderId="0"/>
    <xf numFmtId="0" fontId="10" fillId="0" borderId="0"/>
    <xf numFmtId="0" fontId="58" fillId="0" borderId="0"/>
    <xf numFmtId="0" fontId="59" fillId="0" borderId="0"/>
    <xf numFmtId="0" fontId="26" fillId="34" borderId="78" applyNumberFormat="0" applyAlignment="0" applyProtection="0"/>
    <xf numFmtId="0" fontId="26" fillId="34" borderId="78" applyNumberFormat="0" applyAlignment="0" applyProtection="0"/>
    <xf numFmtId="0" fontId="26" fillId="34" borderId="78" applyNumberFormat="0" applyAlignment="0" applyProtection="0"/>
    <xf numFmtId="0" fontId="26" fillId="34" borderId="78" applyNumberFormat="0" applyAlignment="0" applyProtection="0"/>
    <xf numFmtId="0" fontId="26" fillId="34" borderId="78" applyNumberFormat="0" applyAlignment="0" applyProtection="0"/>
    <xf numFmtId="0" fontId="26" fillId="34" borderId="78" applyNumberFormat="0" applyAlignment="0" applyProtection="0"/>
    <xf numFmtId="0" fontId="26" fillId="34" borderId="78" applyNumberFormat="0" applyAlignment="0" applyProtection="0"/>
    <xf numFmtId="0" fontId="26" fillId="34" borderId="78" applyNumberFormat="0" applyAlignment="0" applyProtection="0"/>
    <xf numFmtId="0" fontId="26" fillId="34" borderId="78" applyNumberFormat="0" applyAlignment="0" applyProtection="0"/>
    <xf numFmtId="0" fontId="26" fillId="34" borderId="78" applyNumberFormat="0" applyAlignment="0" applyProtection="0"/>
    <xf numFmtId="0" fontId="15" fillId="34" borderId="78" applyNumberFormat="0" applyAlignment="0" applyProtection="0"/>
    <xf numFmtId="175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38" fontId="57" fillId="0" borderId="0" applyFont="0" applyFill="0" applyBorder="0" applyAlignment="0" applyProtection="0"/>
    <xf numFmtId="40" fontId="57" fillId="0" borderId="0" applyFont="0" applyFill="0" applyBorder="0" applyAlignment="0" applyProtection="0"/>
    <xf numFmtId="0" fontId="60" fillId="37" borderId="79" applyNumberFormat="0" applyAlignment="0" applyProtection="0"/>
    <xf numFmtId="10" fontId="10" fillId="0" borderId="0" applyFont="0" applyFill="0" applyBorder="0" applyAlignment="0" applyProtection="0"/>
    <xf numFmtId="0" fontId="45" fillId="0" borderId="0" applyNumberFormat="0">
      <alignment horizontal="left"/>
    </xf>
    <xf numFmtId="0" fontId="61" fillId="44" borderId="0">
      <alignment horizontal="center" vertical="center"/>
    </xf>
    <xf numFmtId="0" fontId="62" fillId="37" borderId="0">
      <alignment horizontal="right" vertical="center"/>
    </xf>
    <xf numFmtId="0" fontId="61" fillId="37" borderId="0">
      <alignment horizontal="left" vertical="center"/>
    </xf>
    <xf numFmtId="0" fontId="61" fillId="37" borderId="0">
      <alignment horizontal="right" vertical="center"/>
    </xf>
    <xf numFmtId="0" fontId="63" fillId="37" borderId="0">
      <alignment horizontal="left" vertical="center"/>
    </xf>
    <xf numFmtId="0" fontId="64" fillId="37" borderId="0">
      <alignment horizontal="center" vertical="top"/>
    </xf>
    <xf numFmtId="0" fontId="65" fillId="37" borderId="0">
      <alignment horizontal="left" vertical="center"/>
    </xf>
    <xf numFmtId="0" fontId="61" fillId="37" borderId="0">
      <alignment horizontal="left" vertical="top"/>
    </xf>
    <xf numFmtId="0" fontId="66" fillId="37" borderId="0">
      <alignment horizontal="left" vertical="center"/>
    </xf>
    <xf numFmtId="0" fontId="66" fillId="37" borderId="0">
      <alignment horizontal="right" vertical="center"/>
    </xf>
    <xf numFmtId="0" fontId="66" fillId="37" borderId="0">
      <alignment horizontal="center"/>
    </xf>
    <xf numFmtId="0" fontId="61" fillId="37" borderId="0">
      <alignment horizontal="center" vertical="center"/>
    </xf>
    <xf numFmtId="0" fontId="66" fillId="37" borderId="0">
      <alignment horizontal="center"/>
    </xf>
    <xf numFmtId="0" fontId="66" fillId="37" borderId="0">
      <alignment horizontal="right"/>
    </xf>
    <xf numFmtId="0" fontId="61" fillId="37" borderId="0">
      <alignment horizontal="center" vertical="center"/>
    </xf>
    <xf numFmtId="0" fontId="66" fillId="37" borderId="0">
      <alignment horizontal="right"/>
    </xf>
    <xf numFmtId="0" fontId="61" fillId="37" borderId="0">
      <alignment horizontal="center" vertical="top"/>
    </xf>
    <xf numFmtId="0" fontId="61" fillId="37" borderId="0">
      <alignment horizontal="left" vertical="center"/>
    </xf>
    <xf numFmtId="0" fontId="61" fillId="37" borderId="0">
      <alignment horizontal="center" vertical="top"/>
    </xf>
    <xf numFmtId="0" fontId="65" fillId="37" borderId="0">
      <alignment horizontal="left" vertical="center"/>
    </xf>
    <xf numFmtId="0" fontId="61" fillId="37" borderId="0">
      <alignment horizontal="right" vertical="center"/>
    </xf>
    <xf numFmtId="0" fontId="65" fillId="37" borderId="0">
      <alignment horizontal="left" vertical="center"/>
    </xf>
    <xf numFmtId="0" fontId="66" fillId="37" borderId="0">
      <alignment horizontal="left" vertical="top"/>
    </xf>
    <xf numFmtId="0" fontId="61" fillId="37" borderId="0">
      <alignment horizontal="left" vertical="center"/>
    </xf>
    <xf numFmtId="0" fontId="61" fillId="37" borderId="0">
      <alignment horizontal="left" vertical="top"/>
    </xf>
    <xf numFmtId="0" fontId="61" fillId="37" borderId="0">
      <alignment horizontal="left" vertical="center"/>
    </xf>
    <xf numFmtId="0" fontId="66" fillId="37" borderId="0">
      <alignment horizontal="left" vertical="top"/>
    </xf>
    <xf numFmtId="0" fontId="61" fillId="37" borderId="0">
      <alignment horizontal="right" vertical="center"/>
    </xf>
    <xf numFmtId="0" fontId="66" fillId="37" borderId="0">
      <alignment horizontal="left" vertical="top"/>
    </xf>
    <xf numFmtId="0" fontId="61" fillId="37" borderId="0">
      <alignment horizontal="right" vertical="top"/>
    </xf>
    <xf numFmtId="0" fontId="67" fillId="44" borderId="0">
      <alignment horizontal="center" vertical="center"/>
    </xf>
    <xf numFmtId="0" fontId="61" fillId="37" borderId="0">
      <alignment horizontal="left" vertical="center"/>
    </xf>
    <xf numFmtId="0" fontId="66" fillId="37" borderId="0">
      <alignment horizontal="center" vertical="center"/>
    </xf>
    <xf numFmtId="0" fontId="66" fillId="37" borderId="0">
      <alignment horizontal="left" vertical="top"/>
    </xf>
    <xf numFmtId="0" fontId="61" fillId="37" borderId="0">
      <alignment horizontal="left" vertical="center"/>
    </xf>
    <xf numFmtId="0" fontId="66" fillId="37" borderId="0">
      <alignment horizontal="left" vertical="top"/>
    </xf>
    <xf numFmtId="0" fontId="68" fillId="44" borderId="0">
      <alignment horizontal="center" vertical="center"/>
    </xf>
    <xf numFmtId="0" fontId="61" fillId="37" borderId="0">
      <alignment horizontal="center" vertical="center"/>
    </xf>
    <xf numFmtId="0" fontId="61" fillId="37" borderId="0">
      <alignment horizontal="left" vertical="top"/>
    </xf>
    <xf numFmtId="0" fontId="69" fillId="44" borderId="0">
      <alignment horizontal="center" vertical="center"/>
    </xf>
    <xf numFmtId="0" fontId="61" fillId="37" borderId="0">
      <alignment horizontal="center" vertical="top"/>
    </xf>
    <xf numFmtId="0" fontId="61" fillId="37" borderId="0">
      <alignment horizontal="left" vertical="top"/>
    </xf>
    <xf numFmtId="0" fontId="61" fillId="44" borderId="0">
      <alignment horizontal="center" vertical="center"/>
    </xf>
    <xf numFmtId="0" fontId="61" fillId="44" borderId="0">
      <alignment horizontal="center" vertical="center"/>
    </xf>
    <xf numFmtId="0" fontId="66" fillId="37" borderId="0">
      <alignment horizontal="center" vertical="center"/>
    </xf>
    <xf numFmtId="0" fontId="66" fillId="37" borderId="0">
      <alignment horizontal="center" vertical="center"/>
    </xf>
    <xf numFmtId="0" fontId="61" fillId="44" borderId="0">
      <alignment horizontal="center" vertical="top"/>
    </xf>
    <xf numFmtId="0" fontId="69" fillId="37" borderId="0">
      <alignment horizontal="left" vertical="top"/>
    </xf>
    <xf numFmtId="0" fontId="61" fillId="37" borderId="0">
      <alignment horizontal="center" vertical="center"/>
    </xf>
    <xf numFmtId="0" fontId="61" fillId="44" borderId="0">
      <alignment horizontal="center" vertical="center"/>
    </xf>
    <xf numFmtId="0" fontId="61" fillId="37" borderId="0">
      <alignment horizontal="left" vertical="top"/>
    </xf>
    <xf numFmtId="0" fontId="61" fillId="37" borderId="0">
      <alignment horizontal="left" vertical="center"/>
    </xf>
    <xf numFmtId="0" fontId="61" fillId="44" borderId="0">
      <alignment horizontal="left" vertical="top"/>
    </xf>
    <xf numFmtId="0" fontId="69" fillId="37" borderId="0">
      <alignment horizontal="left" vertical="top"/>
    </xf>
    <xf numFmtId="0" fontId="61" fillId="37" borderId="0">
      <alignment horizontal="left" vertical="center"/>
    </xf>
    <xf numFmtId="0" fontId="70" fillId="0" borderId="0" applyNumberFormat="0" applyFill="0" applyBorder="0" applyAlignment="0" applyProtection="0"/>
    <xf numFmtId="177" fontId="71" fillId="0" borderId="75">
      <alignment horizontal="left" vertical="center"/>
      <protection locked="0"/>
    </xf>
    <xf numFmtId="0" fontId="54" fillId="0" borderId="0"/>
    <xf numFmtId="0" fontId="72" fillId="0" borderId="0">
      <alignment horizontal="centerContinuous" vertical="center"/>
    </xf>
    <xf numFmtId="0" fontId="73" fillId="45" borderId="80" applyNumberFormat="0" applyFill="0" applyAlignment="0" applyProtection="0">
      <alignment vertical="top"/>
    </xf>
    <xf numFmtId="0" fontId="74" fillId="0" borderId="0">
      <alignment horizontal="centerContinuous" vertical="center"/>
    </xf>
    <xf numFmtId="0" fontId="39" fillId="0" borderId="81" applyNumberFormat="0" applyFill="0" applyAlignment="0" applyProtection="0"/>
    <xf numFmtId="3" fontId="75" fillId="0" borderId="0"/>
    <xf numFmtId="0" fontId="76" fillId="0" borderId="0" applyNumberFormat="0" applyFill="0" applyBorder="0" applyAlignment="0" applyProtection="0"/>
    <xf numFmtId="0" fontId="77" fillId="0" borderId="75">
      <alignment horizontal="center"/>
    </xf>
    <xf numFmtId="0" fontId="77" fillId="0" borderId="10">
      <alignment horizontal="center"/>
    </xf>
    <xf numFmtId="0" fontId="31" fillId="0" borderId="0">
      <alignment vertical="top"/>
    </xf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52" fillId="14" borderId="70" applyNumberFormat="0" applyAlignment="0" applyProtection="0"/>
    <xf numFmtId="0" fontId="52" fillId="14" borderId="70" applyNumberFormat="0" applyAlignment="0" applyProtection="0"/>
    <xf numFmtId="0" fontId="52" fillId="14" borderId="70" applyNumberFormat="0" applyAlignment="0" applyProtection="0"/>
    <xf numFmtId="0" fontId="52" fillId="15" borderId="70" applyNumberFormat="0" applyAlignment="0" applyProtection="0"/>
    <xf numFmtId="0" fontId="52" fillId="15" borderId="70" applyNumberFormat="0" applyAlignment="0" applyProtection="0"/>
    <xf numFmtId="0" fontId="52" fillId="15" borderId="70" applyNumberFormat="0" applyAlignment="0" applyProtection="0"/>
    <xf numFmtId="0" fontId="77" fillId="0" borderId="75">
      <alignment horizontal="center"/>
    </xf>
    <xf numFmtId="0" fontId="77" fillId="0" borderId="10">
      <alignment horizontal="center"/>
    </xf>
    <xf numFmtId="0" fontId="77" fillId="0" borderId="0">
      <alignment vertical="top"/>
    </xf>
    <xf numFmtId="0" fontId="60" fillId="35" borderId="79" applyNumberFormat="0" applyAlignment="0" applyProtection="0"/>
    <xf numFmtId="0" fontId="60" fillId="35" borderId="79" applyNumberFormat="0" applyAlignment="0" applyProtection="0"/>
    <xf numFmtId="0" fontId="60" fillId="35" borderId="79" applyNumberFormat="0" applyAlignment="0" applyProtection="0"/>
    <xf numFmtId="0" fontId="60" fillId="54" borderId="79" applyNumberFormat="0" applyAlignment="0" applyProtection="0"/>
    <xf numFmtId="0" fontId="60" fillId="54" borderId="79" applyNumberFormat="0" applyAlignment="0" applyProtection="0"/>
    <xf numFmtId="0" fontId="60" fillId="54" borderId="79" applyNumberFormat="0" applyAlignment="0" applyProtection="0"/>
    <xf numFmtId="0" fontId="78" fillId="35" borderId="70" applyNumberFormat="0" applyAlignment="0" applyProtection="0"/>
    <xf numFmtId="0" fontId="78" fillId="35" borderId="70" applyNumberFormat="0" applyAlignment="0" applyProtection="0"/>
    <xf numFmtId="0" fontId="78" fillId="35" borderId="70" applyNumberFormat="0" applyAlignment="0" applyProtection="0"/>
    <xf numFmtId="0" fontId="78" fillId="54" borderId="70" applyNumberFormat="0" applyAlignment="0" applyProtection="0"/>
    <xf numFmtId="0" fontId="78" fillId="54" borderId="70" applyNumberFormat="0" applyAlignment="0" applyProtection="0"/>
    <xf numFmtId="0" fontId="78" fillId="54" borderId="70" applyNumberFormat="0" applyAlignment="0" applyProtection="0"/>
    <xf numFmtId="178" fontId="56" fillId="0" borderId="0" applyFill="0" applyBorder="0" applyAlignment="0" applyProtection="0"/>
    <xf numFmtId="179" fontId="26" fillId="0" borderId="0" applyFill="0" applyBorder="0" applyAlignment="0" applyProtection="0"/>
    <xf numFmtId="179" fontId="26" fillId="0" borderId="0" applyFill="0" applyBorder="0" applyAlignment="0" applyProtection="0"/>
    <xf numFmtId="179" fontId="15" fillId="0" borderId="0" applyFill="0" applyBorder="0" applyAlignment="0" applyProtection="0"/>
    <xf numFmtId="180" fontId="10" fillId="0" borderId="0" applyFill="0" applyBorder="0" applyAlignment="0" applyProtection="0"/>
    <xf numFmtId="177" fontId="79" fillId="0" borderId="0" applyProtection="0">
      <alignment horizontal="center"/>
    </xf>
    <xf numFmtId="0" fontId="80" fillId="0" borderId="82" applyNumberFormat="0" applyFill="0" applyAlignment="0" applyProtection="0"/>
    <xf numFmtId="0" fontId="80" fillId="0" borderId="82" applyNumberFormat="0" applyFill="0" applyAlignment="0" applyProtection="0"/>
    <xf numFmtId="0" fontId="80" fillId="0" borderId="82" applyNumberFormat="0" applyFill="0" applyAlignment="0" applyProtection="0"/>
    <xf numFmtId="0" fontId="80" fillId="0" borderId="82" applyNumberFormat="0" applyFill="0" applyAlignment="0" applyProtection="0"/>
    <xf numFmtId="0" fontId="81" fillId="0" borderId="73" applyNumberFormat="0" applyFill="0" applyAlignment="0" applyProtection="0"/>
    <xf numFmtId="0" fontId="81" fillId="0" borderId="73" applyNumberFormat="0" applyFill="0" applyAlignment="0" applyProtection="0"/>
    <xf numFmtId="0" fontId="81" fillId="0" borderId="73" applyNumberFormat="0" applyFill="0" applyAlignment="0" applyProtection="0"/>
    <xf numFmtId="0" fontId="81" fillId="0" borderId="73" applyNumberFormat="0" applyFill="0" applyAlignment="0" applyProtection="0"/>
    <xf numFmtId="0" fontId="82" fillId="0" borderId="83" applyNumberFormat="0" applyFill="0" applyAlignment="0" applyProtection="0"/>
    <xf numFmtId="0" fontId="82" fillId="0" borderId="83" applyNumberFormat="0" applyFill="0" applyAlignment="0" applyProtection="0"/>
    <xf numFmtId="0" fontId="82" fillId="0" borderId="83" applyNumberFormat="0" applyFill="0" applyAlignment="0" applyProtection="0"/>
    <xf numFmtId="0" fontId="82" fillId="0" borderId="83" applyNumberFormat="0" applyFill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1" fillId="0" borderId="0"/>
    <xf numFmtId="0" fontId="39" fillId="0" borderId="84" applyNumberFormat="0" applyFill="0" applyAlignment="0" applyProtection="0"/>
    <xf numFmtId="0" fontId="39" fillId="0" borderId="84" applyNumberFormat="0" applyFill="0" applyAlignment="0" applyProtection="0"/>
    <xf numFmtId="0" fontId="39" fillId="0" borderId="84" applyNumberFormat="0" applyFill="0" applyAlignment="0" applyProtection="0"/>
    <xf numFmtId="0" fontId="39" fillId="0" borderId="84" applyNumberFormat="0" applyFill="0" applyAlignment="0" applyProtection="0"/>
    <xf numFmtId="0" fontId="77" fillId="0" borderId="0">
      <alignment horizontal="right" vertical="top" wrapText="1"/>
    </xf>
    <xf numFmtId="0" fontId="77" fillId="0" borderId="0"/>
    <xf numFmtId="0" fontId="31" fillId="0" borderId="0"/>
    <xf numFmtId="0" fontId="31" fillId="0" borderId="0"/>
    <xf numFmtId="0" fontId="77" fillId="0" borderId="0"/>
    <xf numFmtId="0" fontId="77" fillId="0" borderId="0"/>
    <xf numFmtId="0" fontId="31" fillId="0" borderId="0"/>
    <xf numFmtId="0" fontId="31" fillId="0" borderId="0"/>
    <xf numFmtId="0" fontId="56" fillId="0" borderId="85" applyNumberFormat="0" applyFill="0" applyAlignment="0" applyProtection="0"/>
    <xf numFmtId="0" fontId="31" fillId="0" borderId="0"/>
    <xf numFmtId="0" fontId="77" fillId="0" borderId="0"/>
    <xf numFmtId="0" fontId="35" fillId="36" borderId="71" applyNumberFormat="0" applyAlignment="0" applyProtection="0"/>
    <xf numFmtId="0" fontId="35" fillId="36" borderId="71" applyNumberFormat="0" applyAlignment="0" applyProtection="0"/>
    <xf numFmtId="0" fontId="35" fillId="36" borderId="71" applyNumberFormat="0" applyAlignment="0" applyProtection="0"/>
    <xf numFmtId="0" fontId="35" fillId="55" borderId="71" applyNumberFormat="0" applyAlignment="0" applyProtection="0"/>
    <xf numFmtId="0" fontId="35" fillId="55" borderId="71" applyNumberFormat="0" applyAlignment="0" applyProtection="0"/>
    <xf numFmtId="0" fontId="35" fillId="55" borderId="71" applyNumberFormat="0" applyAlignment="0" applyProtection="0"/>
    <xf numFmtId="0" fontId="77" fillId="0" borderId="75">
      <alignment horizontal="center" wrapText="1"/>
    </xf>
    <xf numFmtId="0" fontId="77" fillId="0" borderId="10">
      <alignment horizontal="center"/>
    </xf>
    <xf numFmtId="0" fontId="31" fillId="0" borderId="0">
      <alignment vertical="top"/>
    </xf>
    <xf numFmtId="0" fontId="31" fillId="0" borderId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56" borderId="0" applyNumberFormat="0" applyBorder="0" applyAlignment="0" applyProtection="0"/>
    <xf numFmtId="0" fontId="55" fillId="56" borderId="0" applyNumberFormat="0" applyBorder="0" applyAlignment="0" applyProtection="0"/>
    <xf numFmtId="0" fontId="55" fillId="56" borderId="0" applyNumberFormat="0" applyBorder="0" applyAlignment="0" applyProtection="0"/>
    <xf numFmtId="0" fontId="31" fillId="0" borderId="0"/>
    <xf numFmtId="0" fontId="31" fillId="0" borderId="0" applyProtection="0"/>
    <xf numFmtId="0" fontId="29" fillId="0" borderId="0"/>
    <xf numFmtId="0" fontId="29" fillId="0" borderId="0"/>
    <xf numFmtId="0" fontId="10" fillId="0" borderId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10" fillId="0" borderId="0"/>
    <xf numFmtId="0" fontId="15" fillId="0" borderId="0"/>
    <xf numFmtId="0" fontId="15" fillId="0" borderId="0"/>
    <xf numFmtId="0" fontId="15" fillId="0" borderId="0"/>
    <xf numFmtId="0" fontId="86" fillId="0" borderId="0"/>
    <xf numFmtId="0" fontId="86" fillId="0" borderId="0"/>
    <xf numFmtId="0" fontId="10" fillId="0" borderId="0"/>
    <xf numFmtId="0" fontId="86" fillId="0" borderId="0"/>
    <xf numFmtId="0" fontId="29" fillId="0" borderId="0"/>
    <xf numFmtId="0" fontId="15" fillId="0" borderId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7" fillId="0" borderId="0"/>
    <xf numFmtId="0" fontId="31" fillId="0" borderId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7" fillId="0" borderId="0"/>
    <xf numFmtId="0" fontId="77" fillId="0" borderId="75">
      <alignment horizontal="center" wrapText="1"/>
    </xf>
    <xf numFmtId="0" fontId="88" fillId="6" borderId="0" applyNumberFormat="0" applyBorder="0" applyAlignment="0" applyProtection="0"/>
    <xf numFmtId="0" fontId="88" fillId="6" borderId="0" applyNumberFormat="0" applyBorder="0" applyAlignment="0" applyProtection="0"/>
    <xf numFmtId="0" fontId="88" fillId="6" borderId="0" applyNumberFormat="0" applyBorder="0" applyAlignment="0" applyProtection="0"/>
    <xf numFmtId="0" fontId="88" fillId="7" borderId="0" applyNumberFormat="0" applyBorder="0" applyAlignment="0" applyProtection="0"/>
    <xf numFmtId="0" fontId="88" fillId="7" borderId="0" applyNumberFormat="0" applyBorder="0" applyAlignment="0" applyProtection="0"/>
    <xf numFmtId="0" fontId="88" fillId="7" borderId="0" applyNumberFormat="0" applyBorder="0" applyAlignment="0" applyProtection="0"/>
    <xf numFmtId="0" fontId="89" fillId="57" borderId="75">
      <alignment horizontal="left"/>
    </xf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31" fillId="58" borderId="78" applyNumberFormat="0" applyFont="0" applyAlignment="0" applyProtection="0"/>
    <xf numFmtId="0" fontId="26" fillId="34" borderId="78" applyNumberFormat="0" applyAlignment="0" applyProtection="0"/>
    <xf numFmtId="0" fontId="26" fillId="34" borderId="78" applyNumberFormat="0" applyAlignment="0" applyProtection="0"/>
    <xf numFmtId="0" fontId="26" fillId="34" borderId="78" applyNumberFormat="0" applyAlignment="0" applyProtection="0"/>
    <xf numFmtId="0" fontId="26" fillId="34" borderId="78" applyNumberFormat="0" applyAlignment="0" applyProtection="0"/>
    <xf numFmtId="0" fontId="26" fillId="34" borderId="78" applyNumberFormat="0" applyAlignment="0" applyProtection="0"/>
    <xf numFmtId="0" fontId="15" fillId="34" borderId="78" applyNumberFormat="0" applyAlignment="0" applyProtection="0"/>
    <xf numFmtId="0" fontId="26" fillId="34" borderId="78" applyNumberFormat="0" applyAlignment="0" applyProtection="0"/>
    <xf numFmtId="0" fontId="26" fillId="34" borderId="78" applyNumberFormat="0" applyAlignment="0" applyProtection="0"/>
    <xf numFmtId="0" fontId="26" fillId="34" borderId="78" applyNumberFormat="0" applyAlignment="0" applyProtection="0"/>
    <xf numFmtId="0" fontId="26" fillId="34" borderId="78" applyNumberFormat="0" applyAlignment="0" applyProtection="0"/>
    <xf numFmtId="0" fontId="15" fillId="34" borderId="78" applyNumberFormat="0" applyAlignment="0" applyProtection="0"/>
    <xf numFmtId="0" fontId="26" fillId="34" borderId="78" applyNumberFormat="0" applyAlignment="0" applyProtection="0"/>
    <xf numFmtId="0" fontId="26" fillId="34" borderId="78" applyNumberFormat="0" applyAlignment="0" applyProtection="0"/>
    <xf numFmtId="0" fontId="26" fillId="34" borderId="78" applyNumberFormat="0" applyAlignment="0" applyProtection="0"/>
    <xf numFmtId="0" fontId="26" fillId="34" borderId="78" applyNumberFormat="0" applyAlignment="0" applyProtection="0"/>
    <xf numFmtId="0" fontId="26" fillId="34" borderId="78" applyNumberFormat="0" applyAlignment="0" applyProtection="0"/>
    <xf numFmtId="0" fontId="26" fillId="34" borderId="78" applyNumberFormat="0" applyAlignment="0" applyProtection="0"/>
    <xf numFmtId="9" fontId="10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15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15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15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15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15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15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15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15" fillId="0" borderId="0" applyFill="0" applyBorder="0" applyAlignment="0" applyProtection="0"/>
    <xf numFmtId="9" fontId="29" fillId="0" borderId="0" applyFont="0" applyFill="0" applyBorder="0" applyAlignment="0" applyProtection="0"/>
    <xf numFmtId="0" fontId="77" fillId="0" borderId="75">
      <alignment horizontal="center"/>
    </xf>
    <xf numFmtId="0" fontId="77" fillId="0" borderId="10">
      <alignment horizontal="center"/>
    </xf>
    <xf numFmtId="0" fontId="77" fillId="0" borderId="75">
      <alignment horizontal="center" wrapText="1"/>
    </xf>
    <xf numFmtId="0" fontId="31" fillId="0" borderId="0"/>
    <xf numFmtId="0" fontId="91" fillId="0" borderId="76" applyNumberFormat="0" applyFill="0" applyAlignment="0" applyProtection="0"/>
    <xf numFmtId="0" fontId="91" fillId="0" borderId="76" applyNumberFormat="0" applyFill="0" applyAlignment="0" applyProtection="0"/>
    <xf numFmtId="0" fontId="91" fillId="0" borderId="76" applyNumberFormat="0" applyFill="0" applyAlignment="0" applyProtection="0"/>
    <xf numFmtId="0" fontId="91" fillId="0" borderId="76" applyNumberFormat="0" applyFill="0" applyAlignment="0" applyProtection="0"/>
    <xf numFmtId="0" fontId="77" fillId="0" borderId="0">
      <alignment horizontal="center" vertical="top" wrapText="1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4" fillId="0" borderId="0">
      <alignment vertical="center"/>
    </xf>
    <xf numFmtId="0" fontId="31" fillId="0" borderId="0">
      <alignment vertical="justify"/>
    </xf>
    <xf numFmtId="0" fontId="31" fillId="57" borderId="75" applyNumberFormat="0" applyAlignment="0">
      <alignment horizontal="left"/>
    </xf>
    <xf numFmtId="0" fontId="31" fillId="57" borderId="75" applyNumberFormat="0" applyAlignment="0">
      <alignment horizontal="left"/>
    </xf>
    <xf numFmtId="0" fontId="5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>
      <alignment horizontal="center"/>
    </xf>
    <xf numFmtId="181" fontId="26" fillId="0" borderId="0" applyFill="0" applyBorder="0" applyAlignment="0" applyProtection="0"/>
    <xf numFmtId="182" fontId="26" fillId="0" borderId="0" applyFill="0" applyBorder="0" applyAlignment="0" applyProtection="0"/>
    <xf numFmtId="2" fontId="56" fillId="0" borderId="0" applyFill="0" applyBorder="0" applyAlignment="0" applyProtection="0"/>
    <xf numFmtId="181" fontId="26" fillId="0" borderId="0" applyFill="0" applyBorder="0" applyAlignment="0" applyProtection="0"/>
    <xf numFmtId="183" fontId="26" fillId="0" borderId="0" applyFill="0" applyBorder="0" applyAlignment="0" applyProtection="0"/>
    <xf numFmtId="184" fontId="29" fillId="0" borderId="0" applyFont="0" applyFill="0" applyBorder="0" applyAlignment="0" applyProtection="0"/>
    <xf numFmtId="184" fontId="31" fillId="0" borderId="0" applyFont="0" applyFill="0" applyBorder="0" applyAlignment="0" applyProtection="0"/>
    <xf numFmtId="184" fontId="2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82" fontId="26" fillId="0" borderId="0" applyFill="0" applyBorder="0" applyAlignment="0" applyProtection="0"/>
    <xf numFmtId="182" fontId="26" fillId="0" borderId="0" applyFill="0" applyBorder="0" applyAlignment="0" applyProtection="0"/>
    <xf numFmtId="182" fontId="10" fillId="0" borderId="0" applyFill="0" applyBorder="0" applyAlignment="0" applyProtection="0"/>
    <xf numFmtId="185" fontId="26" fillId="0" borderId="0" applyFill="0" applyBorder="0" applyAlignment="0" applyProtection="0"/>
    <xf numFmtId="186" fontId="10" fillId="0" borderId="0" applyFill="0" applyBorder="0" applyAlignment="0" applyProtection="0"/>
    <xf numFmtId="182" fontId="26" fillId="0" borderId="0" applyFill="0" applyBorder="0" applyAlignment="0" applyProtection="0"/>
    <xf numFmtId="182" fontId="26" fillId="0" borderId="0" applyFill="0" applyBorder="0" applyAlignment="0" applyProtection="0"/>
    <xf numFmtId="182" fontId="26" fillId="0" borderId="0" applyFill="0" applyBorder="0" applyAlignment="0" applyProtection="0"/>
    <xf numFmtId="182" fontId="26" fillId="0" borderId="0" applyFill="0" applyBorder="0" applyAlignment="0" applyProtection="0"/>
    <xf numFmtId="182" fontId="26" fillId="0" borderId="0" applyFill="0" applyBorder="0" applyAlignment="0" applyProtection="0"/>
    <xf numFmtId="182" fontId="26" fillId="0" borderId="0" applyFill="0" applyBorder="0" applyAlignment="0" applyProtection="0"/>
    <xf numFmtId="182" fontId="26" fillId="0" borderId="0" applyFill="0" applyBorder="0" applyAlignment="0" applyProtection="0"/>
    <xf numFmtId="182" fontId="26" fillId="0" borderId="0" applyFill="0" applyBorder="0" applyAlignment="0" applyProtection="0"/>
    <xf numFmtId="182" fontId="26" fillId="0" borderId="0" applyFill="0" applyBorder="0" applyAlignment="0" applyProtection="0"/>
    <xf numFmtId="182" fontId="15" fillId="0" borderId="0" applyFill="0" applyBorder="0" applyAlignment="0" applyProtection="0"/>
    <xf numFmtId="182" fontId="15" fillId="0" borderId="0" applyFill="0" applyBorder="0" applyAlignment="0" applyProtection="0"/>
    <xf numFmtId="182" fontId="26" fillId="0" borderId="0" applyFill="0" applyBorder="0" applyAlignment="0" applyProtection="0"/>
    <xf numFmtId="182" fontId="26" fillId="0" borderId="0" applyFill="0" applyBorder="0" applyAlignment="0" applyProtection="0"/>
    <xf numFmtId="182" fontId="26" fillId="0" borderId="0" applyFill="0" applyBorder="0" applyAlignment="0" applyProtection="0"/>
    <xf numFmtId="182" fontId="26" fillId="0" borderId="0" applyFill="0" applyBorder="0" applyAlignment="0" applyProtection="0"/>
    <xf numFmtId="182" fontId="26" fillId="0" borderId="0" applyFill="0" applyBorder="0" applyAlignment="0" applyProtection="0"/>
    <xf numFmtId="182" fontId="26" fillId="0" borderId="0" applyFill="0" applyBorder="0" applyAlignment="0" applyProtection="0"/>
    <xf numFmtId="182" fontId="26" fillId="0" borderId="0" applyFill="0" applyBorder="0" applyAlignment="0" applyProtection="0"/>
    <xf numFmtId="182" fontId="10" fillId="0" borderId="0" applyFill="0" applyBorder="0" applyAlignment="0" applyProtection="0"/>
    <xf numFmtId="182" fontId="10" fillId="0" borderId="0" applyFill="0" applyBorder="0" applyAlignment="0" applyProtection="0"/>
    <xf numFmtId="182" fontId="10" fillId="0" borderId="0" applyFill="0" applyBorder="0" applyAlignment="0" applyProtection="0"/>
    <xf numFmtId="187" fontId="26" fillId="0" borderId="0" applyFill="0" applyBorder="0" applyAlignment="0" applyProtection="0"/>
    <xf numFmtId="165" fontId="26" fillId="0" borderId="0" applyFill="0" applyBorder="0" applyAlignment="0" applyProtection="0"/>
    <xf numFmtId="165" fontId="26" fillId="0" borderId="0" applyFill="0" applyBorder="0" applyAlignment="0" applyProtection="0"/>
    <xf numFmtId="165" fontId="26" fillId="0" borderId="0" applyFill="0" applyBorder="0" applyAlignment="0" applyProtection="0"/>
    <xf numFmtId="0" fontId="15" fillId="0" borderId="0"/>
    <xf numFmtId="0" fontId="77" fillId="0" borderId="0">
      <alignment horizontal="left" vertical="top"/>
    </xf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27" fillId="0" borderId="0">
      <protection locked="0"/>
    </xf>
    <xf numFmtId="0" fontId="26" fillId="0" borderId="0" applyFill="0" applyBorder="0" applyAlignment="0"/>
    <xf numFmtId="3" fontId="75" fillId="0" borderId="0"/>
    <xf numFmtId="0" fontId="77" fillId="0" borderId="0"/>
  </cellStyleXfs>
  <cellXfs count="229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4" fillId="0" borderId="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/>
    <xf numFmtId="0" fontId="3" fillId="0" borderId="0" xfId="1" applyFont="1" applyFill="1"/>
    <xf numFmtId="4" fontId="2" fillId="0" borderId="0" xfId="1" applyNumberFormat="1" applyFont="1"/>
    <xf numFmtId="0" fontId="6" fillId="0" borderId="0" xfId="1" applyFont="1" applyFill="1" applyBorder="1" applyAlignment="1">
      <alignment vertical="top"/>
    </xf>
    <xf numFmtId="0" fontId="6" fillId="0" borderId="0" xfId="1" applyFont="1" applyFill="1" applyBorder="1" applyAlignment="1">
      <alignment vertical="top" wrapText="1"/>
    </xf>
    <xf numFmtId="0" fontId="8" fillId="0" borderId="0" xfId="1" applyFont="1" applyFill="1" applyBorder="1" applyAlignment="1">
      <alignment horizontal="center"/>
    </xf>
    <xf numFmtId="0" fontId="9" fillId="0" borderId="2" xfId="1" applyFont="1" applyFill="1" applyBorder="1" applyAlignment="1">
      <alignment horizontal="center" wrapText="1"/>
    </xf>
    <xf numFmtId="0" fontId="2" fillId="0" borderId="0" xfId="1" applyFont="1" applyFill="1" applyAlignment="1">
      <alignment vertical="center"/>
    </xf>
    <xf numFmtId="4" fontId="11" fillId="3" borderId="0" xfId="2" applyNumberFormat="1" applyFont="1" applyFill="1" applyBorder="1" applyAlignment="1">
      <alignment horizontal="right" vertical="center" wrapText="1"/>
    </xf>
    <xf numFmtId="4" fontId="12" fillId="3" borderId="0" xfId="2" applyNumberFormat="1" applyFont="1" applyFill="1" applyBorder="1" applyAlignment="1">
      <alignment horizontal="right" vertical="center" wrapText="1"/>
    </xf>
    <xf numFmtId="0" fontId="7" fillId="0" borderId="0" xfId="1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 vertical="top"/>
    </xf>
    <xf numFmtId="4" fontId="13" fillId="0" borderId="0" xfId="3" applyNumberFormat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>
      <alignment horizontal="center" wrapText="1"/>
    </xf>
    <xf numFmtId="0" fontId="2" fillId="0" borderId="0" xfId="1" applyFont="1" applyFill="1" applyBorder="1" applyAlignment="1">
      <alignment horizontal="left" wrapText="1"/>
    </xf>
    <xf numFmtId="0" fontId="4" fillId="0" borderId="0" xfId="1" applyFont="1"/>
    <xf numFmtId="4" fontId="14" fillId="0" borderId="0" xfId="1" applyNumberFormat="1" applyFont="1"/>
    <xf numFmtId="164" fontId="4" fillId="0" borderId="0" xfId="1" applyNumberFormat="1" applyFont="1" applyFill="1" applyAlignment="1">
      <alignment wrapText="1"/>
    </xf>
    <xf numFmtId="4" fontId="16" fillId="0" borderId="0" xfId="4" applyNumberFormat="1" applyFont="1" applyFill="1" applyBorder="1" applyAlignment="1">
      <alignment horizontal="center" vertical="center"/>
    </xf>
    <xf numFmtId="0" fontId="17" fillId="0" borderId="0" xfId="4" applyFont="1" applyFill="1" applyBorder="1" applyAlignment="1">
      <alignment horizontal="center"/>
    </xf>
    <xf numFmtId="0" fontId="17" fillId="0" borderId="0" xfId="4" applyFont="1" applyFill="1" applyBorder="1" applyAlignment="1">
      <alignment horizontal="right" vertical="center"/>
    </xf>
    <xf numFmtId="4" fontId="18" fillId="0" borderId="16" xfId="1" applyNumberFormat="1" applyFont="1" applyBorder="1" applyAlignment="1">
      <alignment horizontal="center"/>
    </xf>
    <xf numFmtId="4" fontId="18" fillId="0" borderId="17" xfId="1" applyNumberFormat="1" applyFont="1" applyBorder="1" applyAlignment="1">
      <alignment horizontal="center"/>
    </xf>
    <xf numFmtId="4" fontId="18" fillId="0" borderId="18" xfId="1" applyNumberFormat="1" applyFont="1" applyBorder="1" applyAlignment="1">
      <alignment horizontal="center"/>
    </xf>
    <xf numFmtId="4" fontId="18" fillId="0" borderId="19" xfId="1" applyNumberFormat="1" applyFont="1" applyBorder="1" applyAlignment="1">
      <alignment horizontal="center"/>
    </xf>
    <xf numFmtId="4" fontId="18" fillId="0" borderId="30" xfId="1" applyNumberFormat="1" applyFont="1" applyBorder="1" applyAlignment="1">
      <alignment horizontal="center"/>
    </xf>
    <xf numFmtId="0" fontId="18" fillId="0" borderId="31" xfId="1" applyFont="1" applyBorder="1" applyAlignment="1">
      <alignment horizontal="center" vertical="center"/>
    </xf>
    <xf numFmtId="0" fontId="18" fillId="0" borderId="32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165" fontId="2" fillId="0" borderId="0" xfId="1" applyNumberFormat="1" applyFont="1" applyBorder="1" applyAlignment="1">
      <alignment horizontal="center" vertical="center"/>
    </xf>
    <xf numFmtId="4" fontId="2" fillId="0" borderId="0" xfId="1" applyNumberFormat="1" applyFont="1" applyBorder="1" applyAlignment="1">
      <alignment horizontal="right" vertical="center"/>
    </xf>
    <xf numFmtId="4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Border="1" applyAlignment="1">
      <alignment horizontal="right"/>
    </xf>
    <xf numFmtId="4" fontId="19" fillId="0" borderId="0" xfId="2" applyNumberFormat="1" applyFont="1" applyFill="1" applyBorder="1" applyAlignment="1" applyProtection="1">
      <alignment horizontal="center" vertical="center" wrapText="1"/>
      <protection locked="0"/>
    </xf>
    <xf numFmtId="165" fontId="2" fillId="0" borderId="0" xfId="1" applyNumberFormat="1" applyFont="1" applyBorder="1"/>
    <xf numFmtId="4" fontId="2" fillId="0" borderId="0" xfId="1" applyNumberFormat="1" applyFont="1" applyBorder="1" applyAlignment="1">
      <alignment horizontal="right"/>
    </xf>
    <xf numFmtId="0" fontId="5" fillId="0" borderId="0" xfId="4" applyFont="1"/>
    <xf numFmtId="0" fontId="5" fillId="0" borderId="0" xfId="4" applyFont="1" applyAlignment="1">
      <alignment horizontal="left"/>
    </xf>
    <xf numFmtId="0" fontId="5" fillId="0" borderId="0" xfId="1" applyFont="1"/>
    <xf numFmtId="0" fontId="5" fillId="0" borderId="0" xfId="1" applyFont="1" applyBorder="1"/>
    <xf numFmtId="0" fontId="14" fillId="0" borderId="0" xfId="4" applyFont="1" applyFill="1" applyBorder="1" applyAlignment="1">
      <alignment horizontal="center"/>
    </xf>
    <xf numFmtId="14" fontId="14" fillId="0" borderId="0" xfId="4" applyNumberFormat="1" applyFont="1" applyFill="1" applyBorder="1" applyAlignment="1">
      <alignment horizontal="center"/>
    </xf>
    <xf numFmtId="0" fontId="2" fillId="0" borderId="0" xfId="4" applyFont="1" applyFill="1"/>
    <xf numFmtId="0" fontId="2" fillId="0" borderId="0" xfId="4" applyFont="1" applyFill="1" applyBorder="1" applyAlignment="1">
      <alignment horizontal="center" vertical="center"/>
    </xf>
    <xf numFmtId="0" fontId="2" fillId="0" borderId="0" xfId="4" applyFont="1" applyFill="1" applyBorder="1" applyAlignment="1">
      <alignment horizontal="center"/>
    </xf>
    <xf numFmtId="0" fontId="4" fillId="0" borderId="0" xfId="4" applyFont="1" applyFill="1" applyBorder="1" applyAlignment="1">
      <alignment horizontal="center"/>
    </xf>
    <xf numFmtId="0" fontId="4" fillId="0" borderId="0" xfId="4" applyFont="1" applyFill="1" applyAlignment="1">
      <alignment horizontal="center"/>
    </xf>
    <xf numFmtId="0" fontId="5" fillId="0" borderId="0" xfId="4" applyFont="1" applyFill="1" applyAlignment="1">
      <alignment horizontal="center" vertical="center"/>
    </xf>
    <xf numFmtId="0" fontId="5" fillId="0" borderId="0" xfId="4" applyFont="1" applyFill="1"/>
    <xf numFmtId="0" fontId="9" fillId="0" borderId="0" xfId="4" applyFont="1" applyBorder="1" applyAlignment="1">
      <alignment horizontal="center"/>
    </xf>
    <xf numFmtId="0" fontId="2" fillId="0" borderId="0" xfId="4" applyFont="1" applyBorder="1" applyAlignment="1">
      <alignment horizontal="center"/>
    </xf>
    <xf numFmtId="0" fontId="2" fillId="0" borderId="0" xfId="4" applyFont="1"/>
    <xf numFmtId="0" fontId="2" fillId="0" borderId="0" xfId="4" applyFont="1" applyAlignment="1">
      <alignment horizontal="right"/>
    </xf>
    <xf numFmtId="0" fontId="2" fillId="0" borderId="0" xfId="4" applyFont="1" applyBorder="1" applyAlignment="1">
      <alignment horizontal="left"/>
    </xf>
    <xf numFmtId="0" fontId="2" fillId="0" borderId="0" xfId="4" applyFont="1" applyBorder="1"/>
    <xf numFmtId="0" fontId="2" fillId="0" borderId="0" xfId="4" applyFont="1" applyAlignment="1">
      <alignment horizontal="left"/>
    </xf>
    <xf numFmtId="0" fontId="5" fillId="0" borderId="0" xfId="4" applyFont="1" applyBorder="1" applyAlignment="1"/>
    <xf numFmtId="0" fontId="2" fillId="0" borderId="0" xfId="4" applyFont="1" applyBorder="1" applyAlignment="1">
      <alignment horizontal="right"/>
    </xf>
    <xf numFmtId="0" fontId="19" fillId="0" borderId="0" xfId="1" applyFont="1"/>
    <xf numFmtId="0" fontId="7" fillId="0" borderId="0" xfId="4" applyFont="1" applyAlignment="1">
      <alignment horizontal="left"/>
    </xf>
    <xf numFmtId="0" fontId="7" fillId="0" borderId="0" xfId="4" applyFont="1" applyAlignment="1">
      <alignment horizontal="right"/>
    </xf>
    <xf numFmtId="0" fontId="19" fillId="0" borderId="0" xfId="4" applyFont="1"/>
    <xf numFmtId="4" fontId="16" fillId="0" borderId="27" xfId="5" applyNumberFormat="1" applyFont="1" applyFill="1" applyBorder="1" applyAlignment="1" applyProtection="1">
      <alignment horizontal="center" vertical="center"/>
    </xf>
    <xf numFmtId="4" fontId="16" fillId="0" borderId="26" xfId="5" applyNumberFormat="1" applyFont="1" applyFill="1" applyBorder="1" applyAlignment="1" applyProtection="1">
      <alignment horizontal="center" vertical="center"/>
    </xf>
    <xf numFmtId="4" fontId="16" fillId="0" borderId="28" xfId="5" applyNumberFormat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>
      <alignment horizontal="center" vertical="top"/>
    </xf>
    <xf numFmtId="0" fontId="2" fillId="0" borderId="2" xfId="1" applyFont="1" applyFill="1" applyBorder="1" applyAlignment="1">
      <alignment horizontal="center" wrapText="1"/>
    </xf>
    <xf numFmtId="0" fontId="3" fillId="2" borderId="2" xfId="1" applyFont="1" applyFill="1" applyBorder="1" applyAlignment="1">
      <alignment horizontal="center"/>
    </xf>
    <xf numFmtId="4" fontId="16" fillId="0" borderId="4" xfId="4" applyNumberFormat="1" applyFont="1" applyFill="1" applyBorder="1" applyAlignment="1">
      <alignment horizontal="center" vertical="center"/>
    </xf>
    <xf numFmtId="4" fontId="16" fillId="0" borderId="3" xfId="4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top"/>
    </xf>
    <xf numFmtId="4" fontId="16" fillId="0" borderId="27" xfId="4" applyNumberFormat="1" applyFont="1" applyFill="1" applyBorder="1" applyAlignment="1">
      <alignment horizontal="center" vertical="center"/>
    </xf>
    <xf numFmtId="4" fontId="16" fillId="0" borderId="26" xfId="4" applyNumberFormat="1" applyFont="1" applyFill="1" applyBorder="1" applyAlignment="1">
      <alignment horizontal="center" vertical="center"/>
    </xf>
    <xf numFmtId="4" fontId="16" fillId="0" borderId="25" xfId="4" applyNumberFormat="1" applyFont="1" applyFill="1" applyBorder="1" applyAlignment="1">
      <alignment horizontal="center" vertical="center"/>
    </xf>
    <xf numFmtId="4" fontId="16" fillId="0" borderId="13" xfId="5" applyNumberFormat="1" applyFont="1" applyFill="1" applyBorder="1" applyAlignment="1" applyProtection="1">
      <alignment horizontal="center" vertical="center"/>
    </xf>
    <xf numFmtId="4" fontId="16" fillId="0" borderId="12" xfId="5" applyNumberFormat="1" applyFont="1" applyFill="1" applyBorder="1" applyAlignment="1" applyProtection="1">
      <alignment horizontal="center" vertical="center"/>
    </xf>
    <xf numFmtId="4" fontId="16" fillId="0" borderId="8" xfId="5" applyNumberFormat="1" applyFont="1" applyFill="1" applyBorder="1" applyAlignment="1" applyProtection="1">
      <alignment horizontal="center" vertical="center"/>
    </xf>
    <xf numFmtId="4" fontId="16" fillId="0" borderId="7" xfId="5" applyNumberFormat="1" applyFont="1" applyFill="1" applyBorder="1" applyAlignment="1" applyProtection="1">
      <alignment horizontal="center" vertical="center"/>
    </xf>
    <xf numFmtId="4" fontId="16" fillId="0" borderId="22" xfId="1" applyNumberFormat="1" applyFont="1" applyFill="1" applyBorder="1" applyAlignment="1">
      <alignment horizontal="center"/>
    </xf>
    <xf numFmtId="4" fontId="16" fillId="0" borderId="21" xfId="1" applyNumberFormat="1" applyFont="1" applyFill="1" applyBorder="1" applyAlignment="1">
      <alignment horizontal="center"/>
    </xf>
    <xf numFmtId="4" fontId="16" fillId="0" borderId="20" xfId="1" applyNumberFormat="1" applyFont="1" applyFill="1" applyBorder="1" applyAlignment="1">
      <alignment horizontal="center"/>
    </xf>
    <xf numFmtId="0" fontId="5" fillId="0" borderId="2" xfId="1" applyFont="1" applyFill="1" applyBorder="1" applyAlignment="1">
      <alignment horizontal="left" wrapText="1"/>
    </xf>
    <xf numFmtId="0" fontId="5" fillId="0" borderId="0" xfId="1" applyFont="1" applyFill="1" applyBorder="1" applyAlignment="1">
      <alignment horizontal="left" wrapText="1"/>
    </xf>
    <xf numFmtId="4" fontId="16" fillId="0" borderId="5" xfId="4" applyNumberFormat="1" applyFont="1" applyFill="1" applyBorder="1" applyAlignment="1">
      <alignment horizontal="center" vertical="center"/>
    </xf>
    <xf numFmtId="0" fontId="17" fillId="0" borderId="0" xfId="4" applyFont="1" applyFill="1" applyBorder="1" applyAlignment="1">
      <alignment horizontal="right" vertical="center"/>
    </xf>
    <xf numFmtId="0" fontId="3" fillId="0" borderId="0" xfId="1" applyFont="1" applyFill="1" applyBorder="1" applyAlignment="1">
      <alignment horizontal="left" vertical="center"/>
    </xf>
    <xf numFmtId="0" fontId="17" fillId="0" borderId="0" xfId="4" applyFont="1" applyFill="1" applyBorder="1" applyAlignment="1">
      <alignment horizontal="center"/>
    </xf>
    <xf numFmtId="0" fontId="17" fillId="0" borderId="6" xfId="4" applyFont="1" applyFill="1" applyBorder="1" applyAlignment="1">
      <alignment horizontal="center"/>
    </xf>
    <xf numFmtId="0" fontId="17" fillId="0" borderId="5" xfId="4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 vertical="top"/>
    </xf>
    <xf numFmtId="0" fontId="3" fillId="0" borderId="0" xfId="1" applyFont="1" applyFill="1" applyBorder="1" applyAlignment="1">
      <alignment horizontal="center"/>
    </xf>
    <xf numFmtId="0" fontId="7" fillId="2" borderId="0" xfId="1" applyFont="1" applyFill="1" applyBorder="1" applyAlignment="1">
      <alignment horizontal="center" vertical="top" wrapText="1"/>
    </xf>
    <xf numFmtId="0" fontId="2" fillId="0" borderId="0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center" vertical="top"/>
    </xf>
    <xf numFmtId="4" fontId="16" fillId="0" borderId="14" xfId="5" applyNumberFormat="1" applyFont="1" applyFill="1" applyBorder="1" applyAlignment="1" applyProtection="1">
      <alignment horizontal="center" vertical="center"/>
    </xf>
    <xf numFmtId="4" fontId="16" fillId="0" borderId="22" xfId="4" applyNumberFormat="1" applyFont="1" applyFill="1" applyBorder="1" applyAlignment="1">
      <alignment horizontal="center" vertical="center"/>
    </xf>
    <xf numFmtId="4" fontId="16" fillId="0" borderId="21" xfId="4" applyNumberFormat="1" applyFont="1" applyFill="1" applyBorder="1" applyAlignment="1">
      <alignment horizontal="center" vertical="center"/>
    </xf>
    <xf numFmtId="4" fontId="16" fillId="0" borderId="23" xfId="4" applyNumberFormat="1" applyFont="1" applyFill="1" applyBorder="1" applyAlignment="1">
      <alignment horizontal="center" vertical="center"/>
    </xf>
    <xf numFmtId="4" fontId="16" fillId="0" borderId="10" xfId="4" applyNumberFormat="1" applyFont="1" applyFill="1" applyBorder="1" applyAlignment="1">
      <alignment horizontal="center" vertical="center"/>
    </xf>
    <xf numFmtId="4" fontId="16" fillId="0" borderId="9" xfId="5" applyNumberFormat="1" applyFont="1" applyFill="1" applyBorder="1" applyAlignment="1" applyProtection="1">
      <alignment horizontal="center" vertical="center"/>
    </xf>
    <xf numFmtId="4" fontId="16" fillId="0" borderId="22" xfId="5" applyNumberFormat="1" applyFont="1" applyFill="1" applyBorder="1" applyAlignment="1" applyProtection="1">
      <alignment horizontal="center" vertical="center"/>
    </xf>
    <xf numFmtId="4" fontId="16" fillId="0" borderId="21" xfId="5" applyNumberFormat="1" applyFont="1" applyFill="1" applyBorder="1" applyAlignment="1" applyProtection="1">
      <alignment horizontal="center" vertical="center"/>
    </xf>
    <xf numFmtId="4" fontId="16" fillId="0" borderId="23" xfId="5" applyNumberFormat="1" applyFont="1" applyFill="1" applyBorder="1" applyAlignment="1" applyProtection="1">
      <alignment horizontal="center" vertical="center"/>
    </xf>
    <xf numFmtId="4" fontId="16" fillId="0" borderId="14" xfId="4" applyNumberFormat="1" applyFont="1" applyFill="1" applyBorder="1" applyAlignment="1">
      <alignment horizontal="center" vertical="center"/>
    </xf>
    <xf numFmtId="4" fontId="16" fillId="0" borderId="28" xfId="4" applyNumberFormat="1" applyFont="1" applyFill="1" applyBorder="1" applyAlignment="1">
      <alignment horizontal="center" vertical="center"/>
    </xf>
    <xf numFmtId="0" fontId="5" fillId="0" borderId="27" xfId="4" applyFont="1" applyBorder="1" applyAlignment="1">
      <alignment horizontal="center"/>
    </xf>
    <xf numFmtId="0" fontId="5" fillId="0" borderId="26" xfId="4" applyFont="1" applyBorder="1" applyAlignment="1">
      <alignment horizontal="center"/>
    </xf>
    <xf numFmtId="0" fontId="5" fillId="0" borderId="28" xfId="4" applyFont="1" applyBorder="1" applyAlignment="1">
      <alignment horizontal="center"/>
    </xf>
    <xf numFmtId="0" fontId="17" fillId="0" borderId="27" xfId="4" applyFont="1" applyBorder="1" applyAlignment="1">
      <alignment horizontal="center"/>
    </xf>
    <xf numFmtId="0" fontId="17" fillId="0" borderId="26" xfId="4" applyFont="1" applyBorder="1" applyAlignment="1">
      <alignment horizontal="center"/>
    </xf>
    <xf numFmtId="0" fontId="17" fillId="0" borderId="28" xfId="4" applyFont="1" applyBorder="1" applyAlignment="1">
      <alignment horizontal="center"/>
    </xf>
    <xf numFmtId="0" fontId="5" fillId="0" borderId="11" xfId="4" applyFont="1" applyFill="1" applyBorder="1" applyAlignment="1">
      <alignment horizontal="center"/>
    </xf>
    <xf numFmtId="0" fontId="5" fillId="0" borderId="10" xfId="4" applyFont="1" applyFill="1" applyBorder="1" applyAlignment="1">
      <alignment horizontal="center"/>
    </xf>
    <xf numFmtId="0" fontId="17" fillId="0" borderId="22" xfId="4" applyFont="1" applyBorder="1" applyAlignment="1">
      <alignment horizontal="center"/>
    </xf>
    <xf numFmtId="0" fontId="17" fillId="0" borderId="21" xfId="4" applyFont="1" applyBorder="1" applyAlignment="1">
      <alignment horizontal="center"/>
    </xf>
    <xf numFmtId="0" fontId="17" fillId="0" borderId="23" xfId="4" applyFont="1" applyBorder="1" applyAlignment="1">
      <alignment horizontal="center"/>
    </xf>
    <xf numFmtId="0" fontId="17" fillId="0" borderId="15" xfId="4" applyFont="1" applyFill="1" applyBorder="1" applyAlignment="1">
      <alignment horizontal="center"/>
    </xf>
    <xf numFmtId="0" fontId="17" fillId="0" borderId="14" xfId="4" applyFont="1" applyFill="1" applyBorder="1" applyAlignment="1">
      <alignment horizontal="center"/>
    </xf>
    <xf numFmtId="0" fontId="5" fillId="0" borderId="45" xfId="4" applyFont="1" applyBorder="1" applyAlignment="1">
      <alignment horizontal="center" vertical="center"/>
    </xf>
    <xf numFmtId="0" fontId="5" fillId="0" borderId="44" xfId="4" applyFont="1" applyBorder="1" applyAlignment="1">
      <alignment horizontal="center" vertical="center"/>
    </xf>
    <xf numFmtId="0" fontId="5" fillId="0" borderId="43" xfId="4" applyFont="1" applyBorder="1" applyAlignment="1">
      <alignment horizontal="center" vertical="center"/>
    </xf>
    <xf numFmtId="0" fontId="5" fillId="0" borderId="0" xfId="4" applyFont="1" applyFill="1" applyBorder="1" applyAlignment="1">
      <alignment horizontal="center"/>
    </xf>
    <xf numFmtId="0" fontId="17" fillId="0" borderId="24" xfId="4" applyFont="1" applyBorder="1" applyAlignment="1">
      <alignment horizontal="center"/>
    </xf>
    <xf numFmtId="0" fontId="17" fillId="0" borderId="22" xfId="4" applyFont="1" applyBorder="1" applyAlignment="1">
      <alignment horizontal="left"/>
    </xf>
    <xf numFmtId="0" fontId="17" fillId="0" borderId="21" xfId="4" applyFont="1" applyBorder="1" applyAlignment="1">
      <alignment horizontal="left"/>
    </xf>
    <xf numFmtId="0" fontId="17" fillId="0" borderId="23" xfId="4" applyFont="1" applyBorder="1" applyAlignment="1">
      <alignment horizontal="left"/>
    </xf>
    <xf numFmtId="0" fontId="5" fillId="0" borderId="36" xfId="4" applyFont="1" applyBorder="1" applyAlignment="1">
      <alignment horizontal="center"/>
    </xf>
    <xf numFmtId="0" fontId="5" fillId="0" borderId="35" xfId="4" applyFont="1" applyBorder="1" applyAlignment="1">
      <alignment horizontal="center"/>
    </xf>
    <xf numFmtId="0" fontId="5" fillId="0" borderId="37" xfId="4" applyFont="1" applyBorder="1" applyAlignment="1">
      <alignment horizontal="center"/>
    </xf>
    <xf numFmtId="4" fontId="16" fillId="0" borderId="25" xfId="5" applyNumberFormat="1" applyFont="1" applyFill="1" applyBorder="1" applyAlignment="1" applyProtection="1">
      <alignment horizontal="center" vertical="center"/>
    </xf>
    <xf numFmtId="0" fontId="17" fillId="0" borderId="27" xfId="4" applyFont="1" applyBorder="1" applyAlignment="1">
      <alignment horizontal="left"/>
    </xf>
    <xf numFmtId="0" fontId="17" fillId="0" borderId="26" xfId="4" applyFont="1" applyBorder="1" applyAlignment="1">
      <alignment horizontal="left"/>
    </xf>
    <xf numFmtId="0" fontId="17" fillId="0" borderId="28" xfId="4" applyFont="1" applyBorder="1" applyAlignment="1">
      <alignment horizontal="left"/>
    </xf>
    <xf numFmtId="0" fontId="5" fillId="0" borderId="38" xfId="4" applyFont="1" applyBorder="1" applyAlignment="1">
      <alignment horizontal="center" vertical="center"/>
    </xf>
    <xf numFmtId="0" fontId="5" fillId="0" borderId="35" xfId="4" applyFont="1" applyBorder="1" applyAlignment="1">
      <alignment horizontal="center" vertical="center"/>
    </xf>
    <xf numFmtId="0" fontId="5" fillId="0" borderId="37" xfId="4" applyFont="1" applyBorder="1" applyAlignment="1">
      <alignment horizontal="center" vertical="center"/>
    </xf>
    <xf numFmtId="0" fontId="5" fillId="0" borderId="36" xfId="4" applyFont="1" applyBorder="1" applyAlignment="1">
      <alignment horizontal="left" wrapText="1"/>
    </xf>
    <xf numFmtId="0" fontId="5" fillId="0" borderId="35" xfId="4" applyFont="1" applyBorder="1" applyAlignment="1">
      <alignment horizontal="left" wrapText="1"/>
    </xf>
    <xf numFmtId="0" fontId="5" fillId="0" borderId="37" xfId="4" applyFont="1" applyBorder="1" applyAlignment="1">
      <alignment horizontal="left" wrapText="1"/>
    </xf>
    <xf numFmtId="0" fontId="5" fillId="0" borderId="27" xfId="4" applyFont="1" applyBorder="1" applyAlignment="1"/>
    <xf numFmtId="0" fontId="5" fillId="0" borderId="26" xfId="4" applyFont="1" applyBorder="1" applyAlignment="1"/>
    <xf numFmtId="0" fontId="5" fillId="0" borderId="28" xfId="4" applyFont="1" applyBorder="1" applyAlignment="1"/>
    <xf numFmtId="0" fontId="17" fillId="0" borderId="29" xfId="4" applyFont="1" applyBorder="1" applyAlignment="1">
      <alignment horizontal="center"/>
    </xf>
    <xf numFmtId="0" fontId="5" fillId="0" borderId="29" xfId="4" applyFont="1" applyBorder="1" applyAlignment="1">
      <alignment horizontal="center" vertical="center"/>
    </xf>
    <xf numFmtId="0" fontId="5" fillId="0" borderId="26" xfId="4" applyFont="1" applyBorder="1" applyAlignment="1">
      <alignment horizontal="center" vertical="center"/>
    </xf>
    <xf numFmtId="0" fontId="5" fillId="0" borderId="28" xfId="4" applyFont="1" applyBorder="1" applyAlignment="1">
      <alignment horizontal="center" vertical="center"/>
    </xf>
    <xf numFmtId="4" fontId="16" fillId="0" borderId="36" xfId="5" applyNumberFormat="1" applyFont="1" applyFill="1" applyBorder="1" applyAlignment="1" applyProtection="1">
      <alignment horizontal="center" vertical="center"/>
    </xf>
    <xf numFmtId="4" fontId="16" fillId="0" borderId="35" xfId="5" applyNumberFormat="1" applyFont="1" applyFill="1" applyBorder="1" applyAlignment="1" applyProtection="1">
      <alignment horizontal="center" vertical="center"/>
    </xf>
    <xf numFmtId="4" fontId="16" fillId="0" borderId="37" xfId="5" applyNumberFormat="1" applyFont="1" applyFill="1" applyBorder="1" applyAlignment="1" applyProtection="1">
      <alignment horizontal="center" vertical="center"/>
    </xf>
    <xf numFmtId="4" fontId="16" fillId="0" borderId="36" xfId="6" applyNumberFormat="1" applyFont="1" applyFill="1" applyBorder="1" applyAlignment="1">
      <alignment horizontal="center" vertical="center" wrapText="1"/>
    </xf>
    <xf numFmtId="4" fontId="16" fillId="0" borderId="35" xfId="6" applyNumberFormat="1" applyFont="1" applyFill="1" applyBorder="1" applyAlignment="1">
      <alignment horizontal="center" vertical="center" wrapText="1"/>
    </xf>
    <xf numFmtId="4" fontId="16" fillId="0" borderId="34" xfId="6" applyNumberFormat="1" applyFont="1" applyFill="1" applyBorder="1" applyAlignment="1">
      <alignment horizontal="center" vertical="center" wrapText="1"/>
    </xf>
    <xf numFmtId="4" fontId="16" fillId="0" borderId="36" xfId="4" applyNumberFormat="1" applyFont="1" applyFill="1" applyBorder="1" applyAlignment="1">
      <alignment horizontal="center" vertical="center"/>
    </xf>
    <xf numFmtId="4" fontId="16" fillId="0" borderId="35" xfId="4" applyNumberFormat="1" applyFont="1" applyFill="1" applyBorder="1" applyAlignment="1">
      <alignment horizontal="center" vertical="center"/>
    </xf>
    <xf numFmtId="4" fontId="16" fillId="0" borderId="37" xfId="4" applyNumberFormat="1" applyFont="1" applyFill="1" applyBorder="1" applyAlignment="1">
      <alignment horizontal="center" vertical="center"/>
    </xf>
    <xf numFmtId="0" fontId="5" fillId="0" borderId="51" xfId="4" applyFont="1" applyFill="1" applyBorder="1" applyAlignment="1">
      <alignment horizontal="center" vertical="center"/>
    </xf>
    <xf numFmtId="0" fontId="5" fillId="0" borderId="46" xfId="4" applyFont="1" applyBorder="1" applyAlignment="1">
      <alignment horizontal="center" vertical="center" wrapText="1"/>
    </xf>
    <xf numFmtId="14" fontId="5" fillId="0" borderId="49" xfId="4" applyNumberFormat="1" applyFont="1" applyFill="1" applyBorder="1" applyAlignment="1">
      <alignment horizontal="center" vertical="center"/>
    </xf>
    <xf numFmtId="0" fontId="4" fillId="0" borderId="42" xfId="1" applyFont="1" applyBorder="1" applyAlignment="1">
      <alignment horizontal="center" vertical="center" wrapText="1"/>
    </xf>
    <xf numFmtId="0" fontId="4" fillId="0" borderId="33" xfId="1" applyFont="1" applyBorder="1" applyAlignment="1">
      <alignment horizontal="center" vertical="center" wrapText="1"/>
    </xf>
    <xf numFmtId="49" fontId="17" fillId="0" borderId="0" xfId="4" applyNumberFormat="1" applyFont="1" applyFill="1" applyBorder="1" applyAlignment="1">
      <alignment horizontal="center"/>
    </xf>
    <xf numFmtId="0" fontId="4" fillId="0" borderId="0" xfId="4" applyFont="1" applyFill="1" applyBorder="1" applyAlignment="1">
      <alignment horizontal="center"/>
    </xf>
    <xf numFmtId="0" fontId="5" fillId="0" borderId="48" xfId="4" applyFont="1" applyBorder="1" applyAlignment="1">
      <alignment horizontal="center" vertical="top" wrapText="1"/>
    </xf>
    <xf numFmtId="0" fontId="5" fillId="0" borderId="47" xfId="4" applyFont="1" applyBorder="1" applyAlignment="1">
      <alignment horizontal="center" vertical="center" wrapText="1"/>
    </xf>
    <xf numFmtId="0" fontId="5" fillId="0" borderId="47" xfId="4" applyFont="1" applyBorder="1" applyAlignment="1">
      <alignment horizontal="center" vertical="top" wrapText="1"/>
    </xf>
    <xf numFmtId="0" fontId="5" fillId="0" borderId="50" xfId="4" applyFont="1" applyFill="1" applyBorder="1" applyAlignment="1">
      <alignment horizontal="center" vertical="center"/>
    </xf>
    <xf numFmtId="0" fontId="5" fillId="0" borderId="47" xfId="4" applyFont="1" applyBorder="1" applyAlignment="1">
      <alignment horizontal="center" vertical="center"/>
    </xf>
    <xf numFmtId="0" fontId="5" fillId="0" borderId="51" xfId="4" applyFont="1" applyFill="1" applyBorder="1" applyAlignment="1">
      <alignment horizontal="center"/>
    </xf>
    <xf numFmtId="0" fontId="17" fillId="0" borderId="0" xfId="4" applyFont="1" applyBorder="1" applyAlignment="1">
      <alignment horizontal="left" wrapText="1"/>
    </xf>
    <xf numFmtId="14" fontId="5" fillId="0" borderId="50" xfId="4" applyNumberFormat="1" applyFont="1" applyFill="1" applyBorder="1" applyAlignment="1">
      <alignment horizontal="center" vertical="center"/>
    </xf>
    <xf numFmtId="0" fontId="5" fillId="0" borderId="0" xfId="4" applyFont="1" applyBorder="1" applyAlignment="1">
      <alignment horizontal="right"/>
    </xf>
    <xf numFmtId="0" fontId="5" fillId="0" borderId="53" xfId="4" applyFont="1" applyBorder="1" applyAlignment="1">
      <alignment horizontal="right"/>
    </xf>
    <xf numFmtId="0" fontId="17" fillId="0" borderId="62" xfId="4" applyFont="1" applyFill="1" applyBorder="1" applyAlignment="1">
      <alignment horizontal="center"/>
    </xf>
    <xf numFmtId="0" fontId="17" fillId="0" borderId="61" xfId="4" applyFont="1" applyFill="1" applyBorder="1" applyAlignment="1">
      <alignment horizontal="center"/>
    </xf>
    <xf numFmtId="0" fontId="17" fillId="0" borderId="60" xfId="4" applyFont="1" applyFill="1" applyBorder="1" applyAlignment="1">
      <alignment horizontal="center"/>
    </xf>
    <xf numFmtId="0" fontId="5" fillId="0" borderId="59" xfId="4" applyFont="1" applyBorder="1" applyAlignment="1">
      <alignment horizontal="right"/>
    </xf>
    <xf numFmtId="0" fontId="5" fillId="0" borderId="58" xfId="4" applyFont="1" applyBorder="1" applyAlignment="1">
      <alignment horizontal="right"/>
    </xf>
    <xf numFmtId="0" fontId="5" fillId="0" borderId="27" xfId="4" applyFont="1" applyBorder="1" applyAlignment="1">
      <alignment horizontal="right"/>
    </xf>
    <xf numFmtId="49" fontId="17" fillId="0" borderId="57" xfId="4" applyNumberFormat="1" applyFont="1" applyFill="1" applyBorder="1" applyAlignment="1">
      <alignment horizontal="center"/>
    </xf>
    <xf numFmtId="49" fontId="17" fillId="0" borderId="56" xfId="4" applyNumberFormat="1" applyFont="1" applyFill="1" applyBorder="1" applyAlignment="1">
      <alignment horizontal="center"/>
    </xf>
    <xf numFmtId="0" fontId="17" fillId="0" borderId="0" xfId="4" applyFont="1" applyFill="1" applyBorder="1" applyAlignment="1">
      <alignment horizontal="left" wrapText="1"/>
    </xf>
    <xf numFmtId="0" fontId="2" fillId="0" borderId="1" xfId="4" applyFont="1" applyBorder="1" applyAlignment="1">
      <alignment horizontal="center"/>
    </xf>
    <xf numFmtId="0" fontId="2" fillId="0" borderId="0" xfId="4" applyFont="1" applyBorder="1"/>
    <xf numFmtId="0" fontId="5" fillId="0" borderId="0" xfId="4" applyFont="1" applyBorder="1" applyAlignment="1">
      <alignment horizontal="left" wrapText="1"/>
    </xf>
    <xf numFmtId="2" fontId="17" fillId="0" borderId="2" xfId="4" applyNumberFormat="1" applyFont="1" applyBorder="1" applyAlignment="1">
      <alignment horizontal="left" wrapText="1"/>
    </xf>
    <xf numFmtId="49" fontId="5" fillId="0" borderId="68" xfId="4" applyNumberFormat="1" applyFont="1" applyBorder="1" applyAlignment="1">
      <alignment horizontal="center"/>
    </xf>
    <xf numFmtId="49" fontId="5" fillId="0" borderId="67" xfId="4" applyNumberFormat="1" applyFont="1" applyBorder="1" applyAlignment="1">
      <alignment horizontal="center"/>
    </xf>
    <xf numFmtId="49" fontId="5" fillId="0" borderId="66" xfId="4" applyNumberFormat="1" applyFont="1" applyBorder="1" applyAlignment="1">
      <alignment horizontal="center"/>
    </xf>
    <xf numFmtId="0" fontId="17" fillId="0" borderId="52" xfId="4" applyFont="1" applyFill="1" applyBorder="1" applyAlignment="1">
      <alignment horizontal="center"/>
    </xf>
    <xf numFmtId="49" fontId="17" fillId="0" borderId="51" xfId="4" applyNumberFormat="1" applyFont="1" applyFill="1" applyBorder="1" applyAlignment="1">
      <alignment horizontal="center"/>
    </xf>
    <xf numFmtId="0" fontId="17" fillId="0" borderId="55" xfId="4" applyFont="1" applyFill="1" applyBorder="1" applyAlignment="1">
      <alignment horizontal="center"/>
    </xf>
    <xf numFmtId="0" fontId="17" fillId="0" borderId="54" xfId="4" applyFont="1" applyFill="1" applyBorder="1" applyAlignment="1">
      <alignment horizontal="center"/>
    </xf>
    <xf numFmtId="0" fontId="4" fillId="0" borderId="0" xfId="4" applyFont="1" applyBorder="1" applyAlignment="1">
      <alignment horizontal="left"/>
    </xf>
    <xf numFmtId="0" fontId="2" fillId="0" borderId="53" xfId="4" applyFont="1" applyBorder="1"/>
    <xf numFmtId="0" fontId="5" fillId="0" borderId="51" xfId="4" applyFont="1" applyBorder="1" applyAlignment="1">
      <alignment horizontal="center"/>
    </xf>
    <xf numFmtId="0" fontId="5" fillId="0" borderId="0" xfId="4" applyFont="1" applyBorder="1"/>
    <xf numFmtId="0" fontId="22" fillId="0" borderId="68" xfId="4" applyFont="1" applyBorder="1" applyAlignment="1">
      <alignment horizontal="center"/>
    </xf>
    <xf numFmtId="0" fontId="22" fillId="0" borderId="67" xfId="4" applyFont="1" applyBorder="1" applyAlignment="1">
      <alignment horizontal="center"/>
    </xf>
    <xf numFmtId="0" fontId="22" fillId="0" borderId="66" xfId="4" applyFont="1" applyBorder="1" applyAlignment="1">
      <alignment horizontal="center"/>
    </xf>
    <xf numFmtId="0" fontId="2" fillId="0" borderId="0" xfId="4" applyFont="1" applyBorder="1" applyAlignment="1">
      <alignment horizontal="right"/>
    </xf>
    <xf numFmtId="0" fontId="20" fillId="0" borderId="0" xfId="4" applyFont="1" applyBorder="1" applyAlignment="1">
      <alignment horizontal="center"/>
    </xf>
    <xf numFmtId="0" fontId="2" fillId="0" borderId="0" xfId="4" applyFont="1" applyBorder="1" applyAlignment="1">
      <alignment horizontal="center" vertical="top"/>
    </xf>
    <xf numFmtId="0" fontId="4" fillId="0" borderId="40" xfId="1" applyFont="1" applyBorder="1" applyAlignment="1">
      <alignment horizontal="center"/>
    </xf>
    <xf numFmtId="0" fontId="4" fillId="0" borderId="39" xfId="1" applyFont="1" applyBorder="1" applyAlignment="1">
      <alignment horizontal="center"/>
    </xf>
    <xf numFmtId="0" fontId="4" fillId="0" borderId="32" xfId="1" applyFont="1" applyBorder="1" applyAlignment="1">
      <alignment horizontal="center"/>
    </xf>
    <xf numFmtId="0" fontId="18" fillId="0" borderId="41" xfId="1" applyFont="1" applyBorder="1" applyAlignment="1">
      <alignment horizontal="center"/>
    </xf>
    <xf numFmtId="0" fontId="18" fillId="0" borderId="39" xfId="1" applyFont="1" applyBorder="1" applyAlignment="1">
      <alignment horizontal="center"/>
    </xf>
    <xf numFmtId="49" fontId="5" fillId="0" borderId="62" xfId="4" applyNumberFormat="1" applyFont="1" applyBorder="1" applyAlignment="1">
      <alignment horizontal="center"/>
    </xf>
    <xf numFmtId="49" fontId="5" fillId="0" borderId="61" xfId="4" applyNumberFormat="1" applyFont="1" applyBorder="1" applyAlignment="1">
      <alignment horizontal="center"/>
    </xf>
    <xf numFmtId="49" fontId="5" fillId="0" borderId="60" xfId="4" applyNumberFormat="1" applyFont="1" applyBorder="1" applyAlignment="1">
      <alignment horizontal="center"/>
    </xf>
    <xf numFmtId="0" fontId="21" fillId="0" borderId="68" xfId="4" applyFont="1" applyBorder="1" applyAlignment="1">
      <alignment horizontal="center"/>
    </xf>
    <xf numFmtId="0" fontId="21" fillId="0" borderId="67" xfId="4" applyFont="1" applyBorder="1" applyAlignment="1">
      <alignment horizontal="center"/>
    </xf>
    <xf numFmtId="0" fontId="21" fillId="0" borderId="66" xfId="4" applyFont="1" applyBorder="1" applyAlignment="1">
      <alignment horizontal="center"/>
    </xf>
    <xf numFmtId="0" fontId="21" fillId="0" borderId="65" xfId="4" applyFont="1" applyBorder="1" applyAlignment="1">
      <alignment horizontal="center"/>
    </xf>
    <xf numFmtId="0" fontId="21" fillId="0" borderId="64" xfId="4" applyFont="1" applyBorder="1" applyAlignment="1">
      <alignment horizontal="center"/>
    </xf>
    <xf numFmtId="0" fontId="21" fillId="0" borderId="63" xfId="4" applyFont="1" applyBorder="1" applyAlignment="1">
      <alignment horizontal="center"/>
    </xf>
    <xf numFmtId="0" fontId="17" fillId="0" borderId="2" xfId="4" applyFont="1" applyFill="1" applyBorder="1" applyAlignment="1">
      <alignment horizontal="left" wrapText="1"/>
    </xf>
    <xf numFmtId="0" fontId="20" fillId="0" borderId="68" xfId="4" applyFont="1" applyBorder="1" applyAlignment="1">
      <alignment horizontal="center"/>
    </xf>
    <xf numFmtId="0" fontId="20" fillId="0" borderId="67" xfId="4" applyFont="1" applyBorder="1" applyAlignment="1">
      <alignment horizontal="center"/>
    </xf>
    <xf numFmtId="0" fontId="20" fillId="0" borderId="66" xfId="4" applyFont="1" applyBorder="1" applyAlignment="1">
      <alignment horizontal="center"/>
    </xf>
  </cellXfs>
  <cellStyles count="1251">
    <cellStyle name=" 1" xfId="7"/>
    <cellStyle name="__ 30" xfId="8"/>
    <cellStyle name="__ 30_РБС ф-1" xfId="9"/>
    <cellStyle name="__ 30_форма 2 - АЗС и склады" xfId="10"/>
    <cellStyle name="_0062-Сметы_ГТП_ РВС 20000м3 №3 З-Сургут ЗС3" xfId="11"/>
    <cellStyle name="_05-02-16-Бюджет 2005 (Северные)" xfId="12"/>
    <cellStyle name="_1 жил .дома г. дальнереченск." xfId="13"/>
    <cellStyle name="_1 Экспертиза ПБ" xfId="14"/>
    <cellStyle name="_1 Экспертиза ПБ_РБС ф-1" xfId="15"/>
    <cellStyle name="_1 Экспертиза ПБ_форма 2 - АЗС и склады" xfId="16"/>
    <cellStyle name="_10.1 Эффект деят-ти" xfId="17"/>
    <cellStyle name="_10.1 Эффект деят-ти_02.02 Согласовано Смета АЗС склад  (0002-И-ЦУП ВСТО)" xfId="18"/>
    <cellStyle name="_10.1 Эффект деят-ти_Согласовано с УЦК  Инж. защ." xfId="19"/>
    <cellStyle name="_2 Экспертиза ПБ" xfId="20"/>
    <cellStyle name="_2 Экспертиза ПБ_РБС ф-1" xfId="21"/>
    <cellStyle name="_2 Экспертиза ПБ_форма 2 - АЗС и склады" xfId="22"/>
    <cellStyle name="_2. Финанс" xfId="23"/>
    <cellStyle name="_2195-2205" xfId="24"/>
    <cellStyle name="_2ГТП_СТО Сокур 200 маш - СТНП (2)" xfId="25"/>
    <cellStyle name="_384" xfId="26"/>
    <cellStyle name="_384_1 жил .дома г. дальнереченск." xfId="27"/>
    <cellStyle name="_384_№1РД Коррект" xfId="28"/>
    <cellStyle name="_384_Командировки по 0044-3-И-ВСМН" xfId="29"/>
    <cellStyle name="_384_РБС ф-1" xfId="30"/>
    <cellStyle name="_384_Сводная смета" xfId="31"/>
    <cellStyle name="_384_форма 2 - АЗС и склады" xfId="32"/>
    <cellStyle name="_385" xfId="33"/>
    <cellStyle name="_385_1 жил .дома г. дальнереченск." xfId="34"/>
    <cellStyle name="_385_№1РД Коррект" xfId="35"/>
    <cellStyle name="_385_Командировки по 0044-3-И-ВСМН" xfId="36"/>
    <cellStyle name="_385_РБС ф-1" xfId="37"/>
    <cellStyle name="_385_Сводная смета" xfId="38"/>
    <cellStyle name="_385_форма 2 - АЗС и склады" xfId="39"/>
    <cellStyle name="_ATM over SDH" xfId="40"/>
    <cellStyle name="_ATM over SDH_1 жил .дома г. дальнереченск." xfId="41"/>
    <cellStyle name="_ATM over SDH_№1РД Коррект" xfId="42"/>
    <cellStyle name="_ATM over SDH_Командировки по 0044-3-И-ВСМН" xfId="43"/>
    <cellStyle name="_ATM over SDH_РБС ф-1" xfId="44"/>
    <cellStyle name="_ATM over SDH_Сводная смета" xfId="45"/>
    <cellStyle name="_ATM over SDH_форма 2 - АЗС и склады" xfId="46"/>
    <cellStyle name="_Cp_E250 &amp; E450 _01" xfId="47"/>
    <cellStyle name="_Cp_E250 &amp; E450 _01_1 жил .дома г. дальнереченск." xfId="48"/>
    <cellStyle name="_Cp_E250 &amp; E450 _01_№1РД Коррект" xfId="49"/>
    <cellStyle name="_Cp_E250 &amp; E450 _01_Командировки по 0044-3-И-ВСМН" xfId="50"/>
    <cellStyle name="_Cp_E250 &amp; E450 _01_РБС ф-1" xfId="51"/>
    <cellStyle name="_Cp_E250 &amp; E450 _01_Сводная смета" xfId="52"/>
    <cellStyle name="_Cp_E250 &amp; E450 _01_форма 2 - АЗС и склады" xfId="53"/>
    <cellStyle name="_IT-SCS" xfId="54"/>
    <cellStyle name="_IT-SCS_1 жил .дома г. дальнереченск." xfId="55"/>
    <cellStyle name="_IT-SCS_№1РД Коррект" xfId="56"/>
    <cellStyle name="_IT-SCS_Командировки по 0044-3-И-ВСМН" xfId="57"/>
    <cellStyle name="_IT-SCS_РБС ф-1" xfId="58"/>
    <cellStyle name="_IT-SCS_Сводная смета" xfId="59"/>
    <cellStyle name="_IT-SCS_форма 2 - АЗС и склады" xfId="60"/>
    <cellStyle name="_LAN 23-10" xfId="61"/>
    <cellStyle name="_LAN 23-10_1 жил .дома г. дальнереченск." xfId="62"/>
    <cellStyle name="_LAN 23-10_№1РД Коррект" xfId="63"/>
    <cellStyle name="_LAN 23-10_Командировки по 0044-3-И-ВСМН" xfId="64"/>
    <cellStyle name="_LAN 23-10_РБС ф-1" xfId="65"/>
    <cellStyle name="_LAN 23-10_Сводная смета" xfId="66"/>
    <cellStyle name="_LAN 23-10_форма 2 - АЗС и склады" xfId="67"/>
    <cellStyle name="_LVS" xfId="68"/>
    <cellStyle name="_LVS_1 жил .дома г. дальнереченск." xfId="69"/>
    <cellStyle name="_LVS_№1РД Коррект" xfId="70"/>
    <cellStyle name="_LVS_Командировки по 0044-3-И-ВСМН" xfId="71"/>
    <cellStyle name="_LVS_РБС ф-1" xfId="72"/>
    <cellStyle name="_LVS_Сводная смета" xfId="73"/>
    <cellStyle name="_LVS_форма 2 - АЗС и склады" xfId="74"/>
    <cellStyle name="_№1РД Коррект" xfId="75"/>
    <cellStyle name="_№1РД соб силы 10 03 10 (2)" xfId="76"/>
    <cellStyle name="_Pr_Dyg60" xfId="77"/>
    <cellStyle name="_Pr_Dyg60_1 жил .дома г. дальнереченск." xfId="78"/>
    <cellStyle name="_Pr_Dyg60_№1РД Коррект" xfId="79"/>
    <cellStyle name="_Pr_Dyg60_Командировки по 0044-3-И-ВСМН" xfId="80"/>
    <cellStyle name="_Pr_Dyg60_РБС ф-1" xfId="81"/>
    <cellStyle name="_Pr_Dyg60_Сводная смета" xfId="82"/>
    <cellStyle name="_Pr_Dyg60_форма 2 - АЗС и склады" xfId="83"/>
    <cellStyle name="_S3105_050603_new" xfId="84"/>
    <cellStyle name="_S3105_050603_new_1 жил .дома г. дальнереченск." xfId="85"/>
    <cellStyle name="_S3105_050603_new_№1РД Коррект" xfId="86"/>
    <cellStyle name="_S3105_050603_new_Командировки по 0044-3-И-ВСМН" xfId="87"/>
    <cellStyle name="_S3105_050603_new_РБС ф-1" xfId="88"/>
    <cellStyle name="_S3105_050603_new_Сводная смета" xfId="89"/>
    <cellStyle name="_S3105_050603_new_форма 2 - АЗС и склады" xfId="90"/>
    <cellStyle name="_SCS_ECS_LVS" xfId="91"/>
    <cellStyle name="_SCS_ECS_LVS_1 жил .дома г. дальнереченск." xfId="92"/>
    <cellStyle name="_SCS_ECS_LVS_№1РД Коррект" xfId="93"/>
    <cellStyle name="_SCS_ECS_LVS_Командировки по 0044-3-И-ВСМН" xfId="94"/>
    <cellStyle name="_SCS_ECS_LVS_РБС ф-1" xfId="95"/>
    <cellStyle name="_SCS_ECS_LVS_Сводная смета" xfId="96"/>
    <cellStyle name="_SCS_ECS_LVS_форма 2 - АЗС и склады" xfId="97"/>
    <cellStyle name="_SmResSchort1" xfId="98"/>
    <cellStyle name="_SmResSchort1_1 жил .дома г. дальнереченск." xfId="99"/>
    <cellStyle name="_SmResSchort1_№1РД Коррект" xfId="100"/>
    <cellStyle name="_SmResSchort1_Командировки по 0044-3-И-ВСМН" xfId="101"/>
    <cellStyle name="_SmResSchort1_РБС ф-1" xfId="102"/>
    <cellStyle name="_SmResSchort1_Сводная смета" xfId="103"/>
    <cellStyle name="_SmResSchort1_форма 2 - АЗС и склады" xfId="104"/>
    <cellStyle name="_Spec" xfId="105"/>
    <cellStyle name="_Spec_1 жил .дома г. дальнереченск." xfId="106"/>
    <cellStyle name="_Spec_№1РД Коррект" xfId="107"/>
    <cellStyle name="_Spec_Командировки по 0044-3-И-ВСМН" xfId="108"/>
    <cellStyle name="_Spec_РБС ф-1" xfId="109"/>
    <cellStyle name="_Spec_Сводная смета" xfId="110"/>
    <cellStyle name="_Spec_форма 2 - АЗС и склады" xfId="111"/>
    <cellStyle name="_Аналог" xfId="112"/>
    <cellStyle name="_АСУ ТП НПС и ПСП проверенная Селиверстовой" xfId="113"/>
    <cellStyle name="_Братск_S3182_общ_" xfId="114"/>
    <cellStyle name="_Братск_S3182_общ__1 жил .дома г. дальнереченск." xfId="115"/>
    <cellStyle name="_Братск_S3182_общ__№1РД Коррект" xfId="116"/>
    <cellStyle name="_Братск_S3182_общ__Командировки по 0044-3-И-ВСМН" xfId="117"/>
    <cellStyle name="_Братск_S3182_общ__РБС ф-1" xfId="118"/>
    <cellStyle name="_Братск_S3182_общ__Сводная смета" xfId="119"/>
    <cellStyle name="_Братск_S3182_общ__форма 2 - АЗС и склады" xfId="120"/>
    <cellStyle name="_БТС-2 изм 11" xfId="121"/>
    <cellStyle name="_БТС-2 изм 11(суб)" xfId="122"/>
    <cellStyle name="_Бюджет Северные 2005 14.01.05" xfId="123"/>
    <cellStyle name="_Внутренняя форма_ноябрь_2008_20.10.2008" xfId="124"/>
    <cellStyle name="_Внутренняя форма_План фин-ия_октябрь_2008_20.09.2008" xfId="125"/>
    <cellStyle name="_Внутреняя форма_20.08.2009_кратко" xfId="126"/>
    <cellStyle name="_Волна давления" xfId="127"/>
    <cellStyle name="_Все системы 2" xfId="128"/>
    <cellStyle name="_Все системы 2_1 жил .дома г. дальнереченск." xfId="129"/>
    <cellStyle name="_Все системы 2_№1РД Коррект" xfId="130"/>
    <cellStyle name="_Все системы 2_Командировки по 0044-3-И-ВСМН" xfId="131"/>
    <cellStyle name="_Все системы 2_РБС ф-1" xfId="132"/>
    <cellStyle name="_Все системы 2_Сводная смета" xfId="133"/>
    <cellStyle name="_Все системы 2_форма 2 - АЗС и склады" xfId="134"/>
    <cellStyle name="_Все сметы ТЭО Орг-ция пр-ва и охрана труда" xfId="135"/>
    <cellStyle name="_ГРС Сибай" xfId="136"/>
    <cellStyle name="_ГРС Сибай_02.02 Согласовано Смета АЗС склад  (0002-И-ЦУП ВСТО)" xfId="137"/>
    <cellStyle name="_ГРС Сибай_08.02. ГТП Инж. защ." xfId="138"/>
    <cellStyle name="_ГРС Сибай_11004 ОПС Кимельтей 14.08.09г." xfId="139"/>
    <cellStyle name="_ГРС Сибай_24 02  УЦК Смета АЗС склад  (0002-И-ЦУП ВСТО)" xfId="140"/>
    <cellStyle name="_ГРС Сибай_28 01  ГТП Смета АЗС склад  (0002-И-ЦУП ВСТО)" xfId="141"/>
    <cellStyle name="_ГРС Сибай_№1РД Коррект" xfId="142"/>
    <cellStyle name="_ГРС Сибай_Исполнит. сметы НПС от 03 08 2010 г-1 " xfId="143"/>
    <cellStyle name="_ГТП проектные Замена трубы_1917-1923 от экспер" xfId="144"/>
    <cellStyle name="_ГТП проектные Замена трубы_1917-1923 от экспер_РБС ф-1" xfId="145"/>
    <cellStyle name="_ГТП проектные Замена трубы_1917-1923 от экспер_форма 2 - АЗС и склады" xfId="146"/>
    <cellStyle name="_ГТП_ ПИР БИК СМН-Приводино_12.05.09" xfId="147"/>
    <cellStyle name="_ГТП_ ПИР БИК СМН-Приводино_12.05.09_РБС ф-1" xfId="148"/>
    <cellStyle name="_ГТП_ ПИР БИК СМН-Приводино_12.05.09_форма 2 - АЗС и склады" xfId="149"/>
    <cellStyle name="_ГТП_ р.Сызранка 1444 (ИИ+ПР)" xfId="150"/>
    <cellStyle name="_ГТП_Замена подв.переход р. Панинский Еган" xfId="151"/>
    <cellStyle name="_ГТП_НПС Синдор Газ" xfId="152"/>
    <cellStyle name="_ГТП_НПС Синдор Газ_РБС ф-1" xfId="153"/>
    <cellStyle name="_ГТП_НПС Синдор Газ_форма 2 - АЗС и склады" xfId="154"/>
    <cellStyle name="_ГТП_Нюксеница Сметы СМН-11" xfId="155"/>
    <cellStyle name="_ГТП_Нюксеница Сметы СМН-11_РБС ф-1" xfId="156"/>
    <cellStyle name="_ГТП_Нюксеница Сметы СМН-11_форма 2 - АЗС и склады" xfId="157"/>
    <cellStyle name="_ГТП_Образец сводной сметы" xfId="158"/>
    <cellStyle name="_ГТП_ПИР БИК СМН-Чикшино_11.05.09" xfId="159"/>
    <cellStyle name="_ГТП_ПИР БИК СМН-Чикшино_11.05.09_РБС ф-1" xfId="160"/>
    <cellStyle name="_ГТП_ПИР БИК СМН-Чикшино_11.05.09_форма 2 - АЗС и склады" xfId="161"/>
    <cellStyle name="_ГТП_р Сыня Сметы СМН-11" xfId="162"/>
    <cellStyle name="_ГТП_р Сыня Сметы СМН-11_РБС ф-1" xfId="163"/>
    <cellStyle name="_ГТП_р Сыня Сметы СМН-11_форма 2 - АЗС и склады" xfId="164"/>
    <cellStyle name="_ГТП_р Холуйница Сметы СМН-11" xfId="165"/>
    <cellStyle name="_ГТП_р Холуйница Сметы СМН-11_РБС ф-1" xfId="166"/>
    <cellStyle name="_ГТП_р Холуйница Сметы СМН-11_форма 2 - АЗС и склады" xfId="167"/>
    <cellStyle name="_ГТП_р Шаболга Сметы СМН-11" xfId="168"/>
    <cellStyle name="_ГТП_р Шаболга Сметы СМН-11_РБС ф-1" xfId="169"/>
    <cellStyle name="_ГТП_р Шаболга Сметы СМН-11_форма 2 - АЗС и склады" xfId="170"/>
    <cellStyle name="_ГТП_САП НПС Дебесы" xfId="171"/>
    <cellStyle name="_ГТП_САП НПС Дебесы_РБС ф-1" xfId="172"/>
    <cellStyle name="_ГТП_САП НПС Дебесы_форма 2 - АЗС и склады" xfId="173"/>
    <cellStyle name="_ГТП_Смета на ПИР СТО на ЛПДС Сокур" xfId="174"/>
    <cellStyle name="_ГТП_Смета на ПИР СТО на ЛПДС Сокур_РБС ф-1" xfId="175"/>
    <cellStyle name="_ГТП_Смета на ПИР СТО на ЛПДС Сокур_форма 2 - АЗС и склады" xfId="176"/>
    <cellStyle name="_ГТП_Смета ПиР Субханкулово8 к ДС" xfId="177"/>
    <cellStyle name="_ГТП_Смета ПиР Субханкулово8 к ДС_РБС ф-1" xfId="178"/>
    <cellStyle name="_ГТП_Смета ПиР Субханкулово8 к ДС_форма 2 - АЗС и склады" xfId="179"/>
    <cellStyle name="_ГТП_СТО Сокур 200 маш" xfId="180"/>
    <cellStyle name="_ГТП-11017_ Киенгоп.АЗС" xfId="181"/>
    <cellStyle name="_ГТП-11019_ ЛТМ РРНУ -3039 ПД+РД+СВОД" xfId="182"/>
    <cellStyle name="_ГТП-11102_ Рек подъездных путей Муслюмово АРНУ откор" xfId="183"/>
    <cellStyle name="_ГТП-11102_ Рек подъездных путей Муслюмово АРНУ откор_РБС ф-1" xfId="184"/>
    <cellStyle name="_ГТП-11102_ Рек подъездных путей Муслюмово АРНУ откор_форма 2 - АЗС и склады" xfId="185"/>
    <cellStyle name="_ЖУРНАЛ КС-6А" xfId="186"/>
    <cellStyle name="_ЗИП" xfId="187"/>
    <cellStyle name="_ЗИП_1 жил .дома г. дальнереченск." xfId="188"/>
    <cellStyle name="_ЗИП_№1РД Коррект" xfId="189"/>
    <cellStyle name="_ЗИП_Командировки по 0044-3-И-ВСМН" xfId="190"/>
    <cellStyle name="_ЗИП_РБС ф-1" xfId="191"/>
    <cellStyle name="_ЗИП_Сводная смета" xfId="192"/>
    <cellStyle name="_ЗИП_форма 2 - АЗС и склады" xfId="193"/>
    <cellStyle name="_ЗРУ Микунь Д изм 1" xfId="194"/>
    <cellStyle name="_ЗРУ таёжная" xfId="195"/>
    <cellStyle name="_Информация по договорам ПИР(осн)" xfId="196"/>
    <cellStyle name="_Исполнит. сметы НПС от 03 08 2010 г-1 " xfId="197"/>
    <cellStyle name="_Исправленый 28.07.05 Уяр" xfId="198"/>
    <cellStyle name="_к ДС СОД Уса (2)" xfId="199"/>
    <cellStyle name="_к ДС СОД Уса (2)_РБС ф-1" xfId="200"/>
    <cellStyle name="_к ДС СОД Уса (2)_форма 2 - АЗС и склады" xfId="201"/>
    <cellStyle name="_К.Пл.РВС5000 №4 Салават" xfId="202"/>
    <cellStyle name="_Кал.план ВЛ-35кв Угутская" xfId="203"/>
    <cellStyle name="_Кал.план ВЛ-35кв Угутская_РБС ф-1" xfId="204"/>
    <cellStyle name="_Кал.план ВЛ-35кв Угутская_Сводная смета" xfId="205"/>
    <cellStyle name="_Кал.план ВЛ-35кв Угутская_форма 2 - АЗС и склады" xfId="206"/>
    <cellStyle name="_Книга1" xfId="207"/>
    <cellStyle name="_Книга1 (4)" xfId="208"/>
    <cellStyle name="_Книга1_1" xfId="209"/>
    <cellStyle name="_Книга1_АНАЛИЗ 31.01.2012" xfId="210"/>
    <cellStyle name="_Книга1_ВСС НПС-3" xfId="211"/>
    <cellStyle name="_Книга1_ПП-С анализ стоимости проекта" xfId="212"/>
    <cellStyle name="_Книга1_ПП-С анализ стоимости проекта 31.01.2012" xfId="213"/>
    <cellStyle name="_Книга7" xfId="214"/>
    <cellStyle name="_Командировки по 0044-3-И-ВСМН" xfId="215"/>
    <cellStyle name="_Командировочные" xfId="216"/>
    <cellStyle name="_Командировочные_РБС ф-1" xfId="217"/>
    <cellStyle name="_Командировочные_форма 2 - АЗС и склады" xfId="218"/>
    <cellStyle name="_Копия БП_доп макет" xfId="219"/>
    <cellStyle name="_Копия БП_доп макет_РБС ф-1" xfId="220"/>
    <cellStyle name="_Копия БП_доп макет_форма 2 - АЗС и склады" xfId="221"/>
    <cellStyle name="_Копия ЖУРНАЛ КС-6А" xfId="222"/>
    <cellStyle name="_Копия КП СОД 85 км МН А-Г_ТЗ-222 с ЭПБ 18 05(откорр суб)" xfId="223"/>
    <cellStyle name="_Копия Смета ПИР для зак (Газ геодезия)V3" xfId="224"/>
    <cellStyle name="_Копия Смета ПИР для зак (Газ геодезия)V3_РБС ф-1" xfId="225"/>
    <cellStyle name="_Копия Смета ПИР для зак (Газ геодезия)V3_форма 2 - АЗС и склады" xfId="226"/>
    <cellStyle name="_Корректировка ИП_20.10.2008_1" xfId="227"/>
    <cellStyle name="_Котельная-1" xfId="228"/>
    <cellStyle name="_КП СОД 85 км МН А-Г_ТЗ-222 с ЭПБ 22 05" xfId="229"/>
    <cellStyle name="_КСВТ" xfId="230"/>
    <cellStyle name="_КСВТ_1 жил .дома г. дальнереченск." xfId="231"/>
    <cellStyle name="_КСВТ_№1РД Коррект" xfId="232"/>
    <cellStyle name="_КСВТ_Командировки по 0044-3-И-ВСМН" xfId="233"/>
    <cellStyle name="_КСВТ_РБС ф-1" xfId="234"/>
    <cellStyle name="_КСВТ_Сводная смета" xfId="235"/>
    <cellStyle name="_КСВТ_форма 2 - АЗС и склады" xfId="236"/>
    <cellStyle name="_Леско1" xfId="237"/>
    <cellStyle name="_Леско1_1 жил .дома г. дальнереченск." xfId="238"/>
    <cellStyle name="_Леско1_№1РД Коррект" xfId="239"/>
    <cellStyle name="_Леско1_Командировки по 0044-3-И-ВСМН" xfId="240"/>
    <cellStyle name="_Леско1_РБС ф-1" xfId="241"/>
    <cellStyle name="_Леско1_Сводная смета" xfId="242"/>
    <cellStyle name="_Леско1_форма 2 - АЗС и склады" xfId="243"/>
    <cellStyle name="_Лист1" xfId="244"/>
    <cellStyle name="_ЛОТ 2" xfId="245"/>
    <cellStyle name="_Лот №2. Реконструкция трансформаторной подстанции" xfId="246"/>
    <cellStyle name="_материалы 2004 г" xfId="247"/>
    <cellStyle name="_М-ВТ" xfId="248"/>
    <cellStyle name="_Межевание-1" xfId="249"/>
    <cellStyle name="_Микроэкономика  1 Проектные работы" xfId="250"/>
    <cellStyle name="_Микроэкономика  1 Проектные работы_1 жил .дома г. дальнереченск." xfId="251"/>
    <cellStyle name="_Микроэкономика  1 Проектные работы_№1РД Коррект" xfId="252"/>
    <cellStyle name="_Микроэкономика  1 Проектные работы_Командировки по 0044-3-И-ВСМН" xfId="253"/>
    <cellStyle name="_Микроэкономика  1 Проектные работы_РБС ф-1" xfId="254"/>
    <cellStyle name="_Микроэкономика  1 Проектные работы_Сводная смета" xfId="255"/>
    <cellStyle name="_Микроэкономика  1 Проектные работы_форма 2 - АЗС и склады" xfId="256"/>
    <cellStyle name="_Микроэкономика  2 Проектные работы" xfId="257"/>
    <cellStyle name="_Микроэкономика  2 Проектные работы_1 жил .дома г. дальнереченск." xfId="258"/>
    <cellStyle name="_Микроэкономика  2 Проектные работы_№1РД Коррект" xfId="259"/>
    <cellStyle name="_Микроэкономика  2 Проектные работы_Командировки по 0044-3-И-ВСМН" xfId="260"/>
    <cellStyle name="_Микроэкономика  2 Проектные работы_РБС ф-1" xfId="261"/>
    <cellStyle name="_Микроэкономика  2 Проектные работы_Сводная смета" xfId="262"/>
    <cellStyle name="_Микроэкономика  2 Проектные работы_форма 2 - АЗС и склады" xfId="263"/>
    <cellStyle name="_НГКМ-ВСТО. НПС" xfId="264"/>
    <cellStyle name="_Нефтепровод 169 кмТаас Тюрях" xfId="265"/>
    <cellStyle name="_Новая база" xfId="266"/>
    <cellStyle name="_НОЯБРЬ ДЕКАБРЬ 2008 Щ уточн (2) (2)" xfId="267"/>
    <cellStyle name="_НОЯБРЬ ДЕКАБРЬ 2008 Щ уточн (4)" xfId="268"/>
    <cellStyle name="_НПЗ" xfId="269"/>
    <cellStyle name="_НПЗ (2)" xfId="270"/>
    <cellStyle name="_НПС-4  ДС№10готово" xfId="271"/>
    <cellStyle name="_НПС-4 (Д.С №3)" xfId="272"/>
    <cellStyle name="_НПС-4 (Д.С №4) 09.04.08" xfId="273"/>
    <cellStyle name="_НПС-4 (изм.физики)" xfId="274"/>
    <cellStyle name="_НПС-4 (изм.физики) на печать ДС№7" xfId="275"/>
    <cellStyle name="_НПС-4 (ПНР)  ДС№8" xfId="276"/>
    <cellStyle name="_НПС-4 РАСПРЕДЕЛЕНИЕ" xfId="277"/>
    <cellStyle name="_ОАО СМН_бюджет 2005 г..xls 15.01.052" xfId="278"/>
    <cellStyle name="_ОПУ" xfId="279"/>
    <cellStyle name="_ОПУ_1 жил .дома г. дальнереченск." xfId="280"/>
    <cellStyle name="_ОПУ_№1РД Коррект" xfId="281"/>
    <cellStyle name="_ОПУ_Командировки по 0044-3-И-ВСМН" xfId="282"/>
    <cellStyle name="_ОПУ_РБС ф-1" xfId="283"/>
    <cellStyle name="_ОПУ_Сводная смета" xfId="284"/>
    <cellStyle name="_ОПУ_форма 2 - АЗС и склады" xfId="285"/>
    <cellStyle name="_Орловка АН смета+КП" xfId="286"/>
    <cellStyle name="_Орловка АН смета+КП_02.02 Согласовано Смета АЗС склад  (0002-И-ЦУП ВСТО)" xfId="287"/>
    <cellStyle name="_Орловка АН смета+КП_08.02. ГТП Инж. защ." xfId="288"/>
    <cellStyle name="_Орловка АН смета+КП_11004 ОПС Кимельтей 14.08.09г." xfId="289"/>
    <cellStyle name="_Орловка АН смета+КП_24 02  УЦК Смета АЗС склад  (0002-И-ЦУП ВСТО)" xfId="290"/>
    <cellStyle name="_Орловка АН смета+КП_28 01  ГТП Смета АЗС склад  (0002-И-ЦУП ВСТО)" xfId="291"/>
    <cellStyle name="_от 08.08.09г.-Здание ЦРС,столовая ПБО АРНУ - 01.07 согл." xfId="292"/>
    <cellStyle name="_Отчет по исполнению финансирования 2007г - внутренняя форма" xfId="293"/>
    <cellStyle name="_Периферия" xfId="294"/>
    <cellStyle name="_Периферия_1 жил .дома г. дальнереченск." xfId="295"/>
    <cellStyle name="_Периферия_№1РД Коррект" xfId="296"/>
    <cellStyle name="_Периферия_Командировки по 0044-3-И-ВСМН" xfId="297"/>
    <cellStyle name="_Периферия_РБС ф-1" xfId="298"/>
    <cellStyle name="_Периферия_Сводная смета" xfId="299"/>
    <cellStyle name="_Периферия_форма 2 - АЗС и склады" xfId="300"/>
    <cellStyle name="_ПИР ТЭО ЛПДС Оса  РВСП-5000 №5 ООО Стройновация" xfId="301"/>
    <cellStyle name="_План фин-ия декабрь 2007" xfId="302"/>
    <cellStyle name="_План фин-ия июль 2007" xfId="303"/>
    <cellStyle name="_План фин-ия ноябрь 2007" xfId="304"/>
    <cellStyle name="_План фин-ия сентябрь 2007" xfId="305"/>
    <cellStyle name="_Проектные работы" xfId="306"/>
    <cellStyle name="_Проектные работы_1 жил .дома г. дальнереченск." xfId="307"/>
    <cellStyle name="_Проектные работы_№1РД Коррект" xfId="308"/>
    <cellStyle name="_Проектные работы_Командировки по 0044-3-И-ВСМН" xfId="309"/>
    <cellStyle name="_Проектные работы_РБС ф-1" xfId="310"/>
    <cellStyle name="_Проектные работы_Сводная смета" xfId="311"/>
    <cellStyle name="_Проектные работы_форма 2 - АЗС и склады" xfId="312"/>
    <cellStyle name="_р Сыня Сметы СМН-11" xfId="313"/>
    <cellStyle name="_р Сыня Сметы СМН-11_1 жил .дома г. дальнереченск." xfId="314"/>
    <cellStyle name="_р Сыня Сметы СМН-11_№1РД Коррект" xfId="315"/>
    <cellStyle name="_р Сыня Сметы СМН-11_Командировки по 0044-3-И-ВСМН" xfId="316"/>
    <cellStyle name="_р Сыня Сметы СМН-11_РБС ф-1" xfId="317"/>
    <cellStyle name="_р Сыня Сметы СМН-11_форма 2 - АЗС и склады" xfId="318"/>
    <cellStyle name="_р Холуйница Сметы СМН-11" xfId="319"/>
    <cellStyle name="_р Холуйница Сметы СМН-11_1 жил .дома г. дальнереченск." xfId="320"/>
    <cellStyle name="_р Холуйница Сметы СМН-11_№1РД Коррект" xfId="321"/>
    <cellStyle name="_р Холуйница Сметы СМН-11_Командировки по 0044-3-И-ВСМН" xfId="322"/>
    <cellStyle name="_р Холуйница Сметы СМН-11_РБС ф-1" xfId="323"/>
    <cellStyle name="_р Холуйница Сметы СМН-11_форма 2 - АЗС и склады" xfId="324"/>
    <cellStyle name="_Рабочие станции" xfId="325"/>
    <cellStyle name="_Рабочие станции_1 жил .дома г. дальнереченск." xfId="326"/>
    <cellStyle name="_Рабочие станции_№1РД Коррект" xfId="327"/>
    <cellStyle name="_Рабочие станции_Командировки по 0044-3-И-ВСМН" xfId="328"/>
    <cellStyle name="_Рабочие станции_РБС ф-1" xfId="329"/>
    <cellStyle name="_Рабочие станции_Сводная смета" xfId="330"/>
    <cellStyle name="_Рабочие станции_форма 2 - АЗС и склады" xfId="331"/>
    <cellStyle name="_РАСЧЕТ ВЕСА ТРУБ ВСТО-2-красиво" xfId="332"/>
    <cellStyle name="_Расчёт стоимост 1 чел-часа по ПИР (КНТЦ1 ) (2)" xfId="333"/>
    <cellStyle name="_Расчёт стоимост 1 чел-часа по ПИР (КНТЦ1 ) (2)_РБС ф-1" xfId="334"/>
    <cellStyle name="_Расчёт стоимост 1 чел-часа по ПИР (КНТЦ1 ) (2)_форма 2 - АЗС и склады" xfId="335"/>
    <cellStyle name="_РБС демонтаж-1 пров. Кухаревой 18.05.10" xfId="336"/>
    <cellStyle name="_Рек ППМН -Койва-1036 км 30 06" xfId="337"/>
    <cellStyle name="_Рек ППМН -Койва-1036 км 30 06_РБС ф-1" xfId="338"/>
    <cellStyle name="_Рек ППМН -Койва-1036 км 30 06_форма 2 - АЗС и склады" xfId="339"/>
    <cellStyle name="_Рек резервуара ЖБР-3000 РП Унеча 7++" xfId="340"/>
    <cellStyle name="_Рек-я подпорной насосной Александровская" xfId="341"/>
    <cellStyle name="_Ресурсы НПС-4" xfId="342"/>
    <cellStyle name="_Ростовский (3)" xfId="343"/>
    <cellStyle name="_Ростовский (3)_02.02 Согласовано Смета АЗС склад  (0002-И-ЦУП ВСТО)" xfId="344"/>
    <cellStyle name="_Ростовский (3)_08.02. ГТП Инж. защ." xfId="345"/>
    <cellStyle name="_Ростовский (3)_11004 ОПС Кимельтей 14.08.09г." xfId="346"/>
    <cellStyle name="_Ростовский (3)_24 02  УЦК Смета АЗС склад  (0002-И-ЦУП ВСТО)" xfId="347"/>
    <cellStyle name="_Ростовский (3)_28 01  ГТП Смета АЗС склад  (0002-И-ЦУП ВСТО)" xfId="348"/>
    <cellStyle name="_Ростовский (3)_№1РД Коррект" xfId="349"/>
    <cellStyle name="_Ростовский (3)_Исполнит. сметы НПС от 03 08 2010 г-1 " xfId="350"/>
    <cellStyle name="_Свод и сметы АСУ Пурпе-Самотлор" xfId="351"/>
    <cellStyle name="_сводная смета" xfId="352"/>
    <cellStyle name="_Сводная смета + КП 4" xfId="353"/>
    <cellStyle name="_Сводная смета + КП 4_02.02 Согласовано Смета АЗС склад  (0002-И-ЦУП ВСТО)" xfId="354"/>
    <cellStyle name="_Сводная смета + КП 4_08.02. ГТП Инж. защ." xfId="355"/>
    <cellStyle name="_Сводная смета + КП 4_11004 ОПС Кимельтей 14.08.09г." xfId="356"/>
    <cellStyle name="_Сводная смета + КП 4_24 02  УЦК Смета АЗС склад  (0002-И-ЦУП ВСТО)" xfId="357"/>
    <cellStyle name="_Сводная смета + КП 4_28 01  ГТП Смета АЗС склад  (0002-И-ЦУП ВСТО)" xfId="358"/>
    <cellStyle name="_Сводная смета Козьмино 4  " xfId="359"/>
    <cellStyle name="_сводная смета_1 жил .дома г. дальнереченск." xfId="360"/>
    <cellStyle name="_сводная смета_№1РД Коррект" xfId="361"/>
    <cellStyle name="_сводная смета_Командировки по 0044-3-И-ВСМН" xfId="362"/>
    <cellStyle name="_сводная смета_РБС ф-1" xfId="363"/>
    <cellStyle name="_сводная смета_Сводная смета" xfId="364"/>
    <cellStyle name="_сводная смета_форма 2 - АЗС и склады" xfId="365"/>
    <cellStyle name="_Сводные сметы" xfId="366"/>
    <cellStyle name="_Сводные сметы_1 жил .дома г. дальнереченск." xfId="367"/>
    <cellStyle name="_Сводные сметы_№1РД Коррект" xfId="368"/>
    <cellStyle name="_Сводные сметы_Командировки по 0044-3-И-ВСМН" xfId="369"/>
    <cellStyle name="_Сводные сметы_РБС ф-1" xfId="370"/>
    <cellStyle name="_Сводные сметы_форма 2 - АЗС и склады" xfId="371"/>
    <cellStyle name="_Сервера" xfId="372"/>
    <cellStyle name="_Сервера_1 жил .дома г. дальнереченск." xfId="373"/>
    <cellStyle name="_Сервера_№1РД Коррект" xfId="374"/>
    <cellStyle name="_Сервера_Командировки по 0044-3-И-ВСМН" xfId="375"/>
    <cellStyle name="_Сервера_РБС ф-1" xfId="376"/>
    <cellStyle name="_Сервера_Сводная смета" xfId="377"/>
    <cellStyle name="_Сервера_форма 2 - АЗС и склады" xfId="378"/>
    <cellStyle name="_Система управления" xfId="379"/>
    <cellStyle name="_Система управления_1 жил .дома г. дальнереченск." xfId="380"/>
    <cellStyle name="_Система управления_№1РД Коррект" xfId="381"/>
    <cellStyle name="_Система управления_Командировки по 0044-3-И-ВСМН" xfId="382"/>
    <cellStyle name="_Система управления_РБС ф-1" xfId="383"/>
    <cellStyle name="_Система управления_Сводная смета" xfId="384"/>
    <cellStyle name="_Система управления_форма 2 - АЗС и склады" xfId="385"/>
    <cellStyle name="_См 1 СИКН Козьмино_ ответы на замечания_согласованная Петровым-2" xfId="386"/>
    <cellStyle name="_См на демонтаж 30.03.10" xfId="387"/>
    <cellStyle name="_Смета" xfId="388"/>
    <cellStyle name="_смета 1 (2)" xfId="389"/>
    <cellStyle name="_смета 1 (2)_РБС ф-1" xfId="390"/>
    <cellStyle name="_смета 1 (2)_форма 2 - АЗС и склады" xfId="391"/>
    <cellStyle name="_Смета 3 П ГТП" xfId="392"/>
    <cellStyle name="_Смета 3 П ГТП_№1РД Коррект" xfId="393"/>
    <cellStyle name="_Смета к ДС  МН Р-М 97-116" xfId="394"/>
    <cellStyle name="_Смета к ДС  МН Р-М 97-116_РБС ф-1" xfId="395"/>
    <cellStyle name="_Смета Казахстан(Западный ТП)" xfId="396"/>
    <cellStyle name="_Смета Казахстан(Западный ТП)_02.02 Согласовано Смета АЗС склад  (0002-И-ЦУП ВСТО)" xfId="397"/>
    <cellStyle name="_Смета Казахстан(Западный ТП)_08.02. ГТП Инж. защ." xfId="398"/>
    <cellStyle name="_Смета Казахстан(Западный ТП)_11004 ОПС Кимельтей 14.08.09г." xfId="399"/>
    <cellStyle name="_Смета Казахстан(Западный ТП)_24 02  УЦК Смета АЗС склад  (0002-И-ЦУП ВСТО)" xfId="400"/>
    <cellStyle name="_Смета Казахстан(Западный ТП)_28 01  ГТП Смета АЗС склад  (0002-И-ЦУП ВСТО)" xfId="401"/>
    <cellStyle name="_Смета Казахстан(Западный ТП)_№1РД Коррект" xfId="402"/>
    <cellStyle name="_Смета Казахстан(Западный ТП)_Исполнит. сметы НПС от 03 08 2010 г-1 " xfId="403"/>
    <cellStyle name="_Смета НПС (2)" xfId="404"/>
    <cellStyle name="_Смета по шаблону Гороховка" xfId="405"/>
    <cellStyle name="_смета р. Ик, Стройновация-ГТП" xfId="406"/>
    <cellStyle name="_Смета СОУ" xfId="407"/>
    <cellStyle name="_Смета ТМ 5 ПС" xfId="408"/>
    <cellStyle name="_Смета ТМ А-М" xfId="409"/>
    <cellStyle name="_Смета_ Образец СВОДНАЯ" xfId="410"/>
    <cellStyle name="_Смета_ Образец СВОДНАЯ_РБС ф-1" xfId="411"/>
    <cellStyle name="_Смета_ Образец СВОДНАЯ_форма 2 - АЗС и склады" xfId="412"/>
    <cellStyle name="_Смета_РБС ф-1" xfId="413"/>
    <cellStyle name="_Смета_форма 2 - АЗС и склады" xfId="414"/>
    <cellStyle name="_СметаПИР пункт налива гор.воды,Мишкино04.04.08т" xfId="415"/>
    <cellStyle name="_СметаПИР пункт налива гор.воды,Мишкино04.04.08т_РБС ф-1" xfId="416"/>
    <cellStyle name="_СметаПИР пункт налива гор.воды,Мишкино04.04.08т_форма 2 - АЗС и склады" xfId="417"/>
    <cellStyle name="_Сметы 12 4 ОПС цеха ТТ и СТ (Красноярск)" xfId="418"/>
    <cellStyle name="_Сметы ВНИИСТ" xfId="419"/>
    <cellStyle name="_Сметы ВНИИСТ_01.04.08 Смета на ИИР_ПИРС" xfId="420"/>
    <cellStyle name="_Сметы ВНИИСТ_27.08.08 ИИ КППСОД 0-68-ТСМН" xfId="421"/>
    <cellStyle name="_Сметы ВНИИСТ_27.08.08 ИИ КППСОД 0-68-ТСМН_1 жил .дома г. дальнереченск." xfId="422"/>
    <cellStyle name="_Сметы ВНИИСТ_27.08.08 ИИ КППСОД 0-68-ТСМН_№1РД Коррект" xfId="423"/>
    <cellStyle name="_Сметы ВНИИСТ_27.08.08 ИИ КППСОД 0-68-ТСМН_Командировки по 0044-3-И-ВСМН" xfId="424"/>
    <cellStyle name="_Сметы ВНИИСТ_27.08.08 ИИ КППСОД 0-68-ТСМН_РБС ф-1" xfId="425"/>
    <cellStyle name="_Сметы ВНИИСТ_27.08.08 ИИ КППСОД 0-68-ТСМН_форма 2 - АЗС и склады" xfId="426"/>
    <cellStyle name="_Сметы к ИЗМ  2 ограждение" xfId="427"/>
    <cellStyle name="_Сметы к ИЗМ  2 ограждение от Петрова+ освещение" xfId="428"/>
    <cellStyle name="_СМН_БДР с ОНО ОНА 28011" xfId="429"/>
    <cellStyle name="_СМН_ПИР БИК СМН-Чикшино_16 06 09 (3)" xfId="430"/>
    <cellStyle name="_СМН_ПИР БИК СМН-Чикшино_16 06 09 (3)_РБС ф-1" xfId="431"/>
    <cellStyle name="_СМН_ПИР БИК СМН-Чикшино_16 06 09 (3)_форма 2 - АЗС и склады" xfId="432"/>
    <cellStyle name="_СмПИР_Азнакаево_тз 007 изм_5_6 (моя)15 05" xfId="433"/>
    <cellStyle name="_СОУ ВСТО-II изм.10" xfId="434"/>
    <cellStyle name="_Спецификация" xfId="435"/>
    <cellStyle name="_Спецификация_1 жил .дома г. дальнереченск." xfId="436"/>
    <cellStyle name="_Спецификация_№1РД Коррект" xfId="437"/>
    <cellStyle name="_Спецификация_Командировки по 0044-3-И-ВСМН" xfId="438"/>
    <cellStyle name="_Спецификация_РБС ф-1" xfId="439"/>
    <cellStyle name="_Спецификация_Сводная смета" xfId="440"/>
    <cellStyle name="_Спецификация_форма 2 - АЗС и склады" xfId="441"/>
    <cellStyle name="_Справка по фин-ию КРАТКО на 26.12.2008" xfId="442"/>
    <cellStyle name="_Справка по фин-ию КРАТКО на 28.10.2008" xfId="443"/>
    <cellStyle name="_Справка по фин-ию КРАТКО на 31.12.2008" xfId="444"/>
    <cellStyle name="_Справка Сидоренко" xfId="445"/>
    <cellStyle name="_Строительство КППСОД МНТОН - 2_ВНИИСТ+" xfId="446"/>
    <cellStyle name="_Строительство КППСОД МНТОН - 2_ВНИИСТ+_РБС ф-1" xfId="447"/>
    <cellStyle name="_Строительство КППСОД МНТОН - 2_ВНИИСТ+_Сводная смета" xfId="448"/>
    <cellStyle name="_Строительство КППСОД МНТОН - 2_ВНИИСТ+_форма 2 - АЗС и склады" xfId="449"/>
    <cellStyle name="_ТЕНД ВЛ 169-202км от Бартенева" xfId="450"/>
    <cellStyle name="_ТЕНД ВЛ 169-202км от Бартенева_РБС ф-1" xfId="451"/>
    <cellStyle name="_ТЕНД ВЛ 169-202км от Бартенева_форма 2 - АЗС и склады" xfId="452"/>
    <cellStyle name="_ТМ Быково Кириши" xfId="453"/>
    <cellStyle name="_ТМ Быково Кириши_02.02 Согласовано Смета АЗС склад  (0002-И-ЦУП ВСТО)" xfId="454"/>
    <cellStyle name="_ТМ Быково Кириши_08.02. ГТП Инж. защ." xfId="455"/>
    <cellStyle name="_ТМ Быково Кириши_1 жил .дома г. дальнереченск." xfId="456"/>
    <cellStyle name="_ТМ Быково Кириши_11004 ОПС Кимельтей 14.08.09г." xfId="457"/>
    <cellStyle name="_ТМ Быково Кириши_24 02  УЦК Смета АЗС склад  (0002-И-ЦУП ВСТО)" xfId="458"/>
    <cellStyle name="_ТМ Быково Кириши_28 01  ГТП Смета АЗС склад  (0002-И-ЦУП ВСТО)" xfId="459"/>
    <cellStyle name="_ТМ Быково Кириши_№1РД Коррект" xfId="460"/>
    <cellStyle name="_ТМ Быково Кириши_Командировки по 0044-3-И-ВСМН" xfId="461"/>
    <cellStyle name="_УПАТС ГУГОЧС 2003 (копия)" xfId="462"/>
    <cellStyle name="_УПАТС ГУГОЧС 2003 (копия)_1 жил .дома г. дальнереченск." xfId="463"/>
    <cellStyle name="_УПАТС ГУГОЧС 2003 (копия)_№1РД Коррект" xfId="464"/>
    <cellStyle name="_УПАТС ГУГОЧС 2003 (копия)_Командировки по 0044-3-И-ВСМН" xfId="465"/>
    <cellStyle name="_УПАТС ГУГОЧС 2003 (копия)_РБС ф-1" xfId="466"/>
    <cellStyle name="_УПАТС ГУГОЧС 2003 (копия)_Сводная смета" xfId="467"/>
    <cellStyle name="_УПАТС ГУГОЧС 2003 (копия)_форма 2 - АЗС и склады" xfId="468"/>
    <cellStyle name="_УЦК_  29 12 09 Дружба-387- 397 км-16 12 2009++++-хх" xfId="469"/>
    <cellStyle name="_Уяр ТЗ 2_" xfId="470"/>
    <cellStyle name="_Финансирование на май 2008 связь" xfId="471"/>
    <cellStyle name="_Финансирование на ноябрь 2008" xfId="472"/>
    <cellStyle name="_Финансирование на сентябрь 2008" xfId="473"/>
    <cellStyle name="_Финансирование ТН по месяцам ПЛАН" xfId="474"/>
    <cellStyle name="_Финансирование ТН по месяцам ПЛАН (3)" xfId="475"/>
    <cellStyle name="_ФИНАНСИРОВАНИЕ_ АПРЕЛЬ" xfId="476"/>
    <cellStyle name="_ФИНАНСИРОВАНИЕ_ АПРЕЛЬ (2)" xfId="477"/>
    <cellStyle name="_ФИНАНСИРОВАНИЕ_ МАЙ (2)" xfId="478"/>
    <cellStyle name="_ФИНАНСИРОВАНИЕ_ МАЙ (3)" xfId="479"/>
    <cellStyle name="_ФИНАНСИРОВАНИЕ_АВГУСТ" xfId="480"/>
    <cellStyle name="_ФИНАНСИРОВАНИЕ_АВГУСТ (2)" xfId="481"/>
    <cellStyle name="_ФИНАНСИРОВАНИЕ_ИЮЛЬ" xfId="482"/>
    <cellStyle name="_ФИНАНСИРОВАНИЕ_ИЮЛЬ (2)" xfId="483"/>
    <cellStyle name="_ФИНАНСИРОВАНИЕ_ИЮНЬ" xfId="484"/>
    <cellStyle name="_ФИНАНСИРОВАНИЕ_МАЙ" xfId="485"/>
    <cellStyle name="_ФИНАНСИРОВАНИЕ_МАРТ" xfId="486"/>
    <cellStyle name="_ФИНАНСИРОВАНИЕ_ОКТЯБРЬ (2)" xfId="487"/>
    <cellStyle name="_ФИНАНСИРОВАНИЕ_СЕНТЯБРЬ (2)" xfId="488"/>
    <cellStyle name="_ФИНАНСИРОВАНИЕ_ФЕВРАЛЬ" xfId="489"/>
    <cellStyle name="_Форма 11" xfId="490"/>
    <cellStyle name="_Форма 3 (материалы) 13.09.2004" xfId="491"/>
    <cellStyle name="_Шаблон формы П 3" xfId="492"/>
    <cellStyle name="_Шаблон формы П 3_РБС ф-1" xfId="493"/>
    <cellStyle name="_Шаблон формы П 3_форма 2 - СИКН 2" xfId="494"/>
    <cellStyle name="_ЩСУ 394" xfId="495"/>
    <cellStyle name="_ЩСУ 394_02.02 Согласовано Смета АЗС склад  (0002-И-ЦУП ВСТО)" xfId="496"/>
    <cellStyle name="_ЩСУ 394_08.02. ГТП Инж. защ." xfId="497"/>
    <cellStyle name="_ЩСУ 394_1 жил .дома г. дальнереченск." xfId="498"/>
    <cellStyle name="_ЩСУ 394_11004 ОПС Кимельтей 14.08.09г." xfId="499"/>
    <cellStyle name="_ЩСУ 394_24 02  УЦК Смета АЗС склад  (0002-И-ЦУП ВСТО)" xfId="500"/>
    <cellStyle name="_ЩСУ 394_28 01  ГТП Смета АЗС склад  (0002-И-ЦУП ВСТО)" xfId="501"/>
    <cellStyle name="_ЩСУ 394_№1РД Коррект" xfId="502"/>
    <cellStyle name="_ЩСУ 394_Командировки по 0044-3-И-ВСМН" xfId="503"/>
    <cellStyle name="_ЩСУ Тайшет" xfId="504"/>
    <cellStyle name="_Экспертиза" xfId="505"/>
    <cellStyle name="_Экспертиза ГЭС" xfId="506"/>
    <cellStyle name="_Экспертиза ГЭС_РБС ф-1" xfId="507"/>
    <cellStyle name="_Экспертиза ГЭС_форма 2 - АЗС и склады" xfId="508"/>
    <cellStyle name="_Экспертиза РВС20т.м3 №1А ЛПДС Юргамыш" xfId="509"/>
    <cellStyle name="_Экспертиза РВС20т.м3 №1А ЛПДС Юргамыш_РБС ф-1" xfId="510"/>
    <cellStyle name="_Экспертиза РВС20т.м3 №1А ЛПДС Юргамыш_форма 2 - АЗС и склады" xfId="511"/>
    <cellStyle name="_Экспертиза_1 жил .дома г. дальнереченск." xfId="512"/>
    <cellStyle name="_Экспертиза_№1РД Коррект" xfId="513"/>
    <cellStyle name="_Экспертиза_Командировки по 0044-3-И-ВСМН" xfId="514"/>
    <cellStyle name="_Экспертиза_РБС ф-1" xfId="515"/>
    <cellStyle name="_Экспертиза_форма 2 - АЗС и склады" xfId="516"/>
    <cellStyle name="_Японское море_РД - ВНИИСТ" xfId="517"/>
    <cellStyle name="_Японское море_РД - ВНИИСТ_02.02 Согласовано Смета АЗС склад  (0002-И-ЦУП ВСТО)" xfId="518"/>
    <cellStyle name="_Японское море_РД - ВНИИСТ_08.02. ГТП Инж. защ." xfId="519"/>
    <cellStyle name="_Японское море_РД - ВНИИСТ_1 жил .дома г. дальнереченск." xfId="520"/>
    <cellStyle name="_Японское море_РД - ВНИИСТ_24 02  УЦК Смета АЗС склад  (0002-И-ЦУП ВСТО)" xfId="521"/>
    <cellStyle name="_Японское море_РД - ВНИИСТ_28 01  ГТП Смета АЗС склад  (0002-И-ЦУП ВСТО)" xfId="522"/>
    <cellStyle name="_Японское море_РД - ВНИИСТ_№1РД Коррект" xfId="523"/>
    <cellStyle name="_Японское море_РД - ВНИИСТ_АНАЛИЗ 31.01.2012" xfId="524"/>
    <cellStyle name="_Японское море_РД - ВНИИСТ_ВСС НПС-3" xfId="525"/>
    <cellStyle name="_Японское море_РД - ВНИИСТ_Командировки по 0044-3-И-ВСМН" xfId="526"/>
    <cellStyle name="_Японское море_РД - ВНИИСТ_ПП-С анализ стоимости проекта" xfId="527"/>
    <cellStyle name="_Японское море_РД - ВНИИСТ_ПП-С анализ стоимости проекта 31.01.2012" xfId="528"/>
    <cellStyle name="”ќђќ‘ћ‚›‰" xfId="529"/>
    <cellStyle name="”љ‘ђћ‚ђќќ›‰" xfId="530"/>
    <cellStyle name="„…ќ…†ќ›‰" xfId="531"/>
    <cellStyle name="‡ђѓћ‹ћ‚ћљ1" xfId="532"/>
    <cellStyle name="‡ђѓћ‹ћ‚ћљ2" xfId="533"/>
    <cellStyle name="’ћѓћ‚›‰" xfId="534"/>
    <cellStyle name="20% - Акцент1 2" xfId="535"/>
    <cellStyle name="20% - Акцент1 2 2" xfId="536"/>
    <cellStyle name="20% - Акцент1 2_1 жил .дома г. дальнереченск." xfId="537"/>
    <cellStyle name="20% - Акцент1 3" xfId="538"/>
    <cellStyle name="20% - Акцент1 4" xfId="539"/>
    <cellStyle name="20% - Акцент1 5" xfId="540"/>
    <cellStyle name="20% - Акцент2 2" xfId="541"/>
    <cellStyle name="20% - Акцент2 2 2" xfId="542"/>
    <cellStyle name="20% - Акцент2 2_1 жил .дома г. дальнереченск." xfId="543"/>
    <cellStyle name="20% - Акцент2 3" xfId="544"/>
    <cellStyle name="20% - Акцент2 4" xfId="545"/>
    <cellStyle name="20% - Акцент2 5" xfId="546"/>
    <cellStyle name="20% - Акцент3 2" xfId="547"/>
    <cellStyle name="20% - Акцент3 2 2" xfId="548"/>
    <cellStyle name="20% - Акцент3 2_1 жил .дома г. дальнереченск." xfId="549"/>
    <cellStyle name="20% - Акцент3 3" xfId="550"/>
    <cellStyle name="20% - Акцент3 4" xfId="551"/>
    <cellStyle name="20% - Акцент3 5" xfId="552"/>
    <cellStyle name="20% - Акцент4 2" xfId="553"/>
    <cellStyle name="20% - Акцент4 2 2" xfId="554"/>
    <cellStyle name="20% - Акцент4 2_1 жил .дома г. дальнереченск." xfId="555"/>
    <cellStyle name="20% - Акцент4 3" xfId="556"/>
    <cellStyle name="20% - Акцент4 4" xfId="557"/>
    <cellStyle name="20% - Акцент4 5" xfId="558"/>
    <cellStyle name="20% - Акцент5 2" xfId="559"/>
    <cellStyle name="20% - Акцент5 2 2" xfId="560"/>
    <cellStyle name="20% - Акцент5 2_1 жил .дома г. дальнереченск." xfId="561"/>
    <cellStyle name="20% - Акцент5 3" xfId="562"/>
    <cellStyle name="20% - Акцент5 4" xfId="563"/>
    <cellStyle name="20% - Акцент5 5" xfId="564"/>
    <cellStyle name="20% - Акцент6 2" xfId="565"/>
    <cellStyle name="20% - Акцент6 2 2" xfId="566"/>
    <cellStyle name="20% - Акцент6 2_1 жил .дома г. дальнереченск." xfId="567"/>
    <cellStyle name="20% - Акцент6 3" xfId="568"/>
    <cellStyle name="20% - Акцент6 4" xfId="569"/>
    <cellStyle name="20% - Акцент6 5" xfId="570"/>
    <cellStyle name="40% - Акцент1 2" xfId="571"/>
    <cellStyle name="40% - Акцент1 2 2" xfId="572"/>
    <cellStyle name="40% - Акцент1 2_1 жил .дома г. дальнереченск." xfId="573"/>
    <cellStyle name="40% - Акцент1 3" xfId="574"/>
    <cellStyle name="40% - Акцент1 4" xfId="575"/>
    <cellStyle name="40% - Акцент1 5" xfId="576"/>
    <cellStyle name="40% - Акцент2 2" xfId="577"/>
    <cellStyle name="40% - Акцент2 2 2" xfId="578"/>
    <cellStyle name="40% - Акцент2 2_1 жил .дома г. дальнереченск." xfId="579"/>
    <cellStyle name="40% - Акцент2 3" xfId="580"/>
    <cellStyle name="40% - Акцент2 4" xfId="581"/>
    <cellStyle name="40% - Акцент2 5" xfId="582"/>
    <cellStyle name="40% - Акцент3 2" xfId="583"/>
    <cellStyle name="40% - Акцент3 2 2" xfId="584"/>
    <cellStyle name="40% - Акцент3 2_1 жил .дома г. дальнереченск." xfId="585"/>
    <cellStyle name="40% - Акцент3 3" xfId="586"/>
    <cellStyle name="40% - Акцент3 4" xfId="587"/>
    <cellStyle name="40% - Акцент3 5" xfId="588"/>
    <cellStyle name="40% - Акцент4 2" xfId="589"/>
    <cellStyle name="40% - Акцент4 2 2" xfId="590"/>
    <cellStyle name="40% - Акцент4 2_1 жил .дома г. дальнереченск." xfId="591"/>
    <cellStyle name="40% - Акцент4 3" xfId="592"/>
    <cellStyle name="40% - Акцент4 4" xfId="593"/>
    <cellStyle name="40% - Акцент4 5" xfId="594"/>
    <cellStyle name="40% - Акцент5 2" xfId="595"/>
    <cellStyle name="40% - Акцент5 2 2" xfId="596"/>
    <cellStyle name="40% - Акцент5 2_1 жил .дома г. дальнереченск." xfId="597"/>
    <cellStyle name="40% - Акцент5 3" xfId="598"/>
    <cellStyle name="40% - Акцент5 4" xfId="599"/>
    <cellStyle name="40% - Акцент5 5" xfId="600"/>
    <cellStyle name="40% - Акцент6 2" xfId="601"/>
    <cellStyle name="40% - Акцент6 2 2" xfId="602"/>
    <cellStyle name="40% - Акцент6 2_1 жил .дома г. дальнереченск." xfId="603"/>
    <cellStyle name="40% - Акцент6 3" xfId="604"/>
    <cellStyle name="40% - Акцент6 4" xfId="605"/>
    <cellStyle name="40% - Акцент6 5" xfId="606"/>
    <cellStyle name="60% - Акцент1 2" xfId="607"/>
    <cellStyle name="60% - Акцент1 2 2" xfId="608"/>
    <cellStyle name="60% - Акцент1 2_1 жил .дома г. дальнереченск." xfId="609"/>
    <cellStyle name="60% - Акцент1 3" xfId="610"/>
    <cellStyle name="60% - Акцент1 4" xfId="611"/>
    <cellStyle name="60% - Акцент1 5" xfId="612"/>
    <cellStyle name="60% - Акцент2 2" xfId="613"/>
    <cellStyle name="60% - Акцент2 2 2" xfId="614"/>
    <cellStyle name="60% - Акцент2 2_1 жил .дома г. дальнереченск." xfId="615"/>
    <cellStyle name="60% - Акцент2 3" xfId="616"/>
    <cellStyle name="60% - Акцент2 4" xfId="617"/>
    <cellStyle name="60% - Акцент2 5" xfId="618"/>
    <cellStyle name="60% - Акцент3 2" xfId="619"/>
    <cellStyle name="60% - Акцент3 2 2" xfId="620"/>
    <cellStyle name="60% - Акцент3 2_1 жил .дома г. дальнереченск." xfId="621"/>
    <cellStyle name="60% - Акцент3 3" xfId="622"/>
    <cellStyle name="60% - Акцент3 4" xfId="623"/>
    <cellStyle name="60% - Акцент3 5" xfId="624"/>
    <cellStyle name="60% - Акцент4 2" xfId="625"/>
    <cellStyle name="60% - Акцент4 2 2" xfId="626"/>
    <cellStyle name="60% - Акцент4 2_1 жил .дома г. дальнереченск." xfId="627"/>
    <cellStyle name="60% - Акцент4 3" xfId="628"/>
    <cellStyle name="60% - Акцент4 4" xfId="629"/>
    <cellStyle name="60% - Акцент4 5" xfId="630"/>
    <cellStyle name="60% - Акцент5 2" xfId="631"/>
    <cellStyle name="60% - Акцент5 2 2" xfId="632"/>
    <cellStyle name="60% - Акцент5 2_1 жил .дома г. дальнереченск." xfId="633"/>
    <cellStyle name="60% - Акцент5 3" xfId="634"/>
    <cellStyle name="60% - Акцент5 4" xfId="635"/>
    <cellStyle name="60% - Акцент5 5" xfId="636"/>
    <cellStyle name="60% - Акцент6 2" xfId="637"/>
    <cellStyle name="60% - Акцент6 2 2" xfId="638"/>
    <cellStyle name="60% - Акцент6 2_1 жил .дома г. дальнереченск." xfId="639"/>
    <cellStyle name="60% - Акцент6 3" xfId="640"/>
    <cellStyle name="60% - Акцент6 4" xfId="641"/>
    <cellStyle name="60% - Акцент6 5" xfId="642"/>
    <cellStyle name="Aaia?iue [0]_1 yoa?" xfId="643"/>
    <cellStyle name="Aaia?iue_1 yoa?" xfId="644"/>
    <cellStyle name="Accent1" xfId="645"/>
    <cellStyle name="Accent1 - 20%" xfId="646"/>
    <cellStyle name="Accent1 - 40%" xfId="647"/>
    <cellStyle name="Accent1 - 60%" xfId="648"/>
    <cellStyle name="Accent1_02.02 Согласовано Смета АЗС склад  (0002-И-ЦУП ВСТО)" xfId="649"/>
    <cellStyle name="Accent2" xfId="650"/>
    <cellStyle name="Accent2 - 20%" xfId="651"/>
    <cellStyle name="Accent2 - 40%" xfId="652"/>
    <cellStyle name="Accent2 - 60%" xfId="653"/>
    <cellStyle name="Accent2_02.02 Согласовано Смета АЗС склад  (0002-И-ЦУП ВСТО)" xfId="654"/>
    <cellStyle name="Accent3" xfId="655"/>
    <cellStyle name="Accent3 - 20%" xfId="656"/>
    <cellStyle name="Accent3 - 40%" xfId="657"/>
    <cellStyle name="Accent3 - 60%" xfId="658"/>
    <cellStyle name="Accent3_02.02 Согласовано Смета АЗС склад  (0002-И-ЦУП ВСТО)" xfId="659"/>
    <cellStyle name="Accent4" xfId="660"/>
    <cellStyle name="Accent4 - 20%" xfId="661"/>
    <cellStyle name="Accent4 - 40%" xfId="662"/>
    <cellStyle name="Accent4 - 60%" xfId="663"/>
    <cellStyle name="Accent4_02.02 Согласовано Смета АЗС склад  (0002-И-ЦУП ВСТО)" xfId="664"/>
    <cellStyle name="Accent5" xfId="665"/>
    <cellStyle name="Accent5 - 20%" xfId="666"/>
    <cellStyle name="Accent5 - 40%" xfId="667"/>
    <cellStyle name="Accent5 - 60%" xfId="668"/>
    <cellStyle name="Accent5_02.02 Согласовано Смета АЗС склад  (0002-И-ЦУП ВСТО)" xfId="669"/>
    <cellStyle name="Accent6" xfId="670"/>
    <cellStyle name="Accent6 - 20%" xfId="671"/>
    <cellStyle name="Accent6 - 40%" xfId="672"/>
    <cellStyle name="Accent6 - 60%" xfId="673"/>
    <cellStyle name="Accent6_02.02 Согласовано Смета АЗС склад  (0002-И-ЦУП ВСТО)" xfId="674"/>
    <cellStyle name="Bad" xfId="675"/>
    <cellStyle name="Calculation" xfId="676"/>
    <cellStyle name="category" xfId="677"/>
    <cellStyle name="Check Cell" xfId="678"/>
    <cellStyle name="Comma [0]" xfId="679"/>
    <cellStyle name="Comma_03" xfId="680"/>
    <cellStyle name="Cost" xfId="681"/>
    <cellStyle name="Currency [0]" xfId="682"/>
    <cellStyle name="Currency_03" xfId="683"/>
    <cellStyle name="done" xfId="684"/>
    <cellStyle name="Emphasis 1" xfId="685"/>
    <cellStyle name="Emphasis 2" xfId="686"/>
    <cellStyle name="Emphasis 3" xfId="687"/>
    <cellStyle name="Equpment" xfId="688"/>
    <cellStyle name="Equpment Header" xfId="689"/>
    <cellStyle name="Equpment_Internet" xfId="690"/>
    <cellStyle name="Euro" xfId="691"/>
    <cellStyle name="Euro 10" xfId="692"/>
    <cellStyle name="Euro 11" xfId="693"/>
    <cellStyle name="Euro 12" xfId="694"/>
    <cellStyle name="Euro 13" xfId="695"/>
    <cellStyle name="Euro 14" xfId="696"/>
    <cellStyle name="Euro 15" xfId="697"/>
    <cellStyle name="Euro 16" xfId="698"/>
    <cellStyle name="Euro 17" xfId="699"/>
    <cellStyle name="Euro 18" xfId="700"/>
    <cellStyle name="Euro 19" xfId="701"/>
    <cellStyle name="Euro 2" xfId="702"/>
    <cellStyle name="Euro 20" xfId="703"/>
    <cellStyle name="Euro 21" xfId="704"/>
    <cellStyle name="Euro 3" xfId="705"/>
    <cellStyle name="Euro 4" xfId="706"/>
    <cellStyle name="Euro 5" xfId="707"/>
    <cellStyle name="Euro 6" xfId="708"/>
    <cellStyle name="Euro 7" xfId="709"/>
    <cellStyle name="Euro 8" xfId="710"/>
    <cellStyle name="Euro 9" xfId="711"/>
    <cellStyle name="Euro_02.02 Согласовано Смета АЗС склад  (0002-И-ЦУП ВСТО)" xfId="712"/>
    <cellStyle name="eZ????z_WS_ACER.XLS" xfId="713"/>
    <cellStyle name="Good" xfId="714"/>
    <cellStyle name="Grey" xfId="715"/>
    <cellStyle name="GROS" xfId="716"/>
    <cellStyle name="HEADER" xfId="717"/>
    <cellStyle name="Heading 1" xfId="718"/>
    <cellStyle name="Heading 2" xfId="719"/>
    <cellStyle name="Heading 3" xfId="720"/>
    <cellStyle name="Heading 4" xfId="721"/>
    <cellStyle name="Hyperlink" xfId="722"/>
    <cellStyle name="Iau?iue_1 yoa?" xfId="723"/>
    <cellStyle name="Input" xfId="724"/>
    <cellStyle name="Input [yellow]" xfId="725"/>
    <cellStyle name="Input_02.02 Согласовано Смета АЗС склад  (0002-И-ЦУП ВСТО)" xfId="726"/>
    <cellStyle name="Linked Cell" xfId="727"/>
    <cellStyle name="Model" xfId="728"/>
    <cellStyle name="Neutral" xfId="729"/>
    <cellStyle name="normal" xfId="730"/>
    <cellStyle name="Normal - Style1" xfId="731"/>
    <cellStyle name="Normal_~0058959" xfId="732"/>
    <cellStyle name="Normal1" xfId="733"/>
    <cellStyle name="NormalText" xfId="734"/>
    <cellStyle name="Note" xfId="735"/>
    <cellStyle name="Note 10" xfId="736"/>
    <cellStyle name="Note 2" xfId="737"/>
    <cellStyle name="Note 3" xfId="738"/>
    <cellStyle name="Note 4" xfId="739"/>
    <cellStyle name="Note 5" xfId="740"/>
    <cellStyle name="Note 6" xfId="741"/>
    <cellStyle name="Note 7" xfId="742"/>
    <cellStyle name="Note 8" xfId="743"/>
    <cellStyle name="Note 9" xfId="744"/>
    <cellStyle name="Note_02.02 Согласовано Смета АЗС склад  (0002-И-ЦУП ВСТО)" xfId="745"/>
    <cellStyle name="Oeiainiaue [0]_1 yoa?" xfId="746"/>
    <cellStyle name="Oeiainiaue_1 yoa?" xfId="747"/>
    <cellStyle name="Ouny?e [0]_SPEC_WAN" xfId="748"/>
    <cellStyle name="Ouny?e_SPEC_WAN" xfId="749"/>
    <cellStyle name="Output" xfId="750"/>
    <cellStyle name="Percent [2]" xfId="751"/>
    <cellStyle name="Price_Body" xfId="752"/>
    <cellStyle name="S0" xfId="753"/>
    <cellStyle name="S0 2" xfId="754"/>
    <cellStyle name="S0_+0194 смета РВС-20000 11 Юргамыш" xfId="755"/>
    <cellStyle name="S1" xfId="756"/>
    <cellStyle name="S1 2" xfId="757"/>
    <cellStyle name="S1_0062-Сметы_ГТП_ РВС 20000м3 №3 З-Сургут ЗС3" xfId="758"/>
    <cellStyle name="S10" xfId="759"/>
    <cellStyle name="S10 2" xfId="760"/>
    <cellStyle name="S10_0062-Сметы_ГТП_ РВС 20000м3 №3 З-Сургут ЗС3" xfId="761"/>
    <cellStyle name="S11" xfId="762"/>
    <cellStyle name="S12" xfId="763"/>
    <cellStyle name="S12 2" xfId="764"/>
    <cellStyle name="S12_0062-Сметы_ГТП_ РВС 20000м3 №3 З-Сургут ЗС3" xfId="765"/>
    <cellStyle name="S13" xfId="766"/>
    <cellStyle name="S13 2" xfId="767"/>
    <cellStyle name="S13_0062-Сметы_ГТП_ РВС 20000м3 №3 З-Сургут ЗС3" xfId="768"/>
    <cellStyle name="S14" xfId="769"/>
    <cellStyle name="S14 2" xfId="770"/>
    <cellStyle name="S14_1 жил .дома г. дальнереченск." xfId="771"/>
    <cellStyle name="S15" xfId="772"/>
    <cellStyle name="S15 2" xfId="773"/>
    <cellStyle name="S15_1 жил .дома г. дальнереченск." xfId="774"/>
    <cellStyle name="S16" xfId="775"/>
    <cellStyle name="S17" xfId="776"/>
    <cellStyle name="S17 2" xfId="777"/>
    <cellStyle name="S17_1 жил .дома г. дальнереченск." xfId="778"/>
    <cellStyle name="S18" xfId="779"/>
    <cellStyle name="S18 2" xfId="780"/>
    <cellStyle name="S18_1 жил .дома г. дальнереченск." xfId="781"/>
    <cellStyle name="S19" xfId="782"/>
    <cellStyle name="S2" xfId="783"/>
    <cellStyle name="S2 2" xfId="784"/>
    <cellStyle name="S2_+0194 смета РВС-20000 11 Юргамыш" xfId="785"/>
    <cellStyle name="S20" xfId="786"/>
    <cellStyle name="S21" xfId="787"/>
    <cellStyle name="S22" xfId="788"/>
    <cellStyle name="S3" xfId="789"/>
    <cellStyle name="S3 2" xfId="790"/>
    <cellStyle name="S3_+0194 смета РВС-20000 11 Юргамыш" xfId="791"/>
    <cellStyle name="S4" xfId="792"/>
    <cellStyle name="S4 2" xfId="793"/>
    <cellStyle name="S4_+0194 смета РВС-20000 11 Юргамыш" xfId="794"/>
    <cellStyle name="S5" xfId="795"/>
    <cellStyle name="S6" xfId="796"/>
    <cellStyle name="S6 2" xfId="797"/>
    <cellStyle name="S6_0062-Сметы_ГТП_ РВС 20000м3 №3 З-Сургут ЗС3" xfId="798"/>
    <cellStyle name="S7" xfId="799"/>
    <cellStyle name="S7 2" xfId="800"/>
    <cellStyle name="S7_+0194 смета РВС-20000 11 Юргамыш" xfId="801"/>
    <cellStyle name="S8" xfId="802"/>
    <cellStyle name="S8 2" xfId="803"/>
    <cellStyle name="S8_+0194 смета РВС-20000 11 Юргамыш" xfId="804"/>
    <cellStyle name="S9" xfId="805"/>
    <cellStyle name="S9 2" xfId="806"/>
    <cellStyle name="S9_+0194 смета РВС-20000 11 Юргамыш" xfId="807"/>
    <cellStyle name="Sheet Title" xfId="808"/>
    <cellStyle name="stand_bord" xfId="809"/>
    <cellStyle name="subhead" xfId="810"/>
    <cellStyle name="Subtatle" xfId="811"/>
    <cellStyle name="SubTitle" xfId="812"/>
    <cellStyle name="Title" xfId="813"/>
    <cellStyle name="Total" xfId="814"/>
    <cellStyle name="uber" xfId="815"/>
    <cellStyle name="Warning Text" xfId="816"/>
    <cellStyle name="Акт" xfId="817"/>
    <cellStyle name="Акт 2" xfId="818"/>
    <cellStyle name="АктМТСН" xfId="819"/>
    <cellStyle name="Акцент1 2" xfId="820"/>
    <cellStyle name="Акцент1 2 2" xfId="821"/>
    <cellStyle name="Акцент1 2_1 жил .дома г. дальнереченск." xfId="822"/>
    <cellStyle name="Акцент1 3" xfId="823"/>
    <cellStyle name="Акцент1 4" xfId="824"/>
    <cellStyle name="Акцент1 5" xfId="825"/>
    <cellStyle name="Акцент2 2" xfId="826"/>
    <cellStyle name="Акцент2 2 2" xfId="827"/>
    <cellStyle name="Акцент2 2_1 жил .дома г. дальнереченск." xfId="828"/>
    <cellStyle name="Акцент2 3" xfId="829"/>
    <cellStyle name="Акцент2 4" xfId="830"/>
    <cellStyle name="Акцент2 5" xfId="831"/>
    <cellStyle name="Акцент3 2" xfId="832"/>
    <cellStyle name="Акцент3 2 2" xfId="833"/>
    <cellStyle name="Акцент3 2_1 жил .дома г. дальнереченск." xfId="834"/>
    <cellStyle name="Акцент3 3" xfId="835"/>
    <cellStyle name="Акцент3 4" xfId="836"/>
    <cellStyle name="Акцент3 5" xfId="837"/>
    <cellStyle name="Акцент4 2" xfId="838"/>
    <cellStyle name="Акцент4 2 2" xfId="839"/>
    <cellStyle name="Акцент4 2_1 жил .дома г. дальнереченск." xfId="840"/>
    <cellStyle name="Акцент4 3" xfId="841"/>
    <cellStyle name="Акцент4 4" xfId="842"/>
    <cellStyle name="Акцент4 5" xfId="843"/>
    <cellStyle name="Акцент5 2" xfId="844"/>
    <cellStyle name="Акцент5 2 2" xfId="845"/>
    <cellStyle name="Акцент5 2_1 жил .дома г. дальнереченск." xfId="846"/>
    <cellStyle name="Акцент5 3" xfId="847"/>
    <cellStyle name="Акцент5 4" xfId="848"/>
    <cellStyle name="Акцент5 5" xfId="849"/>
    <cellStyle name="Акцент6 2" xfId="850"/>
    <cellStyle name="Акцент6 2 2" xfId="851"/>
    <cellStyle name="Акцент6 2_1 жил .дома г. дальнереченск." xfId="852"/>
    <cellStyle name="Акцент6 3" xfId="853"/>
    <cellStyle name="Акцент6 4" xfId="854"/>
    <cellStyle name="Акцент6 5" xfId="855"/>
    <cellStyle name="Ввод  2" xfId="856"/>
    <cellStyle name="Ввод  2 2" xfId="857"/>
    <cellStyle name="Ввод  2_08 12  Роснефтьбункер сводная пров ОМ и КЦ++" xfId="858"/>
    <cellStyle name="Ввод  3" xfId="859"/>
    <cellStyle name="Ввод  4" xfId="860"/>
    <cellStyle name="Ввод  5" xfId="861"/>
    <cellStyle name="ВедРесурсов" xfId="862"/>
    <cellStyle name="ВедРесурсов 2" xfId="863"/>
    <cellStyle name="ВедРесурсовАкт" xfId="864"/>
    <cellStyle name="Вывод 2" xfId="865"/>
    <cellStyle name="Вывод 2 2" xfId="866"/>
    <cellStyle name="Вывод 2_08 12  Роснефтьбункер сводная пров ОМ и КЦ++" xfId="867"/>
    <cellStyle name="Вывод 3" xfId="868"/>
    <cellStyle name="Вывод 4" xfId="869"/>
    <cellStyle name="Вывод 5" xfId="870"/>
    <cellStyle name="Вычисление 2" xfId="871"/>
    <cellStyle name="Вычисление 2 2" xfId="872"/>
    <cellStyle name="Вычисление 2_08 12  Роснефтьбункер сводная пров ОМ и КЦ++" xfId="873"/>
    <cellStyle name="Вычисление 3" xfId="874"/>
    <cellStyle name="Вычисление 4" xfId="875"/>
    <cellStyle name="Вычисление 5" xfId="876"/>
    <cellStyle name="ДАТА" xfId="877"/>
    <cellStyle name="Денежный [0] 2" xfId="878"/>
    <cellStyle name="Денежный [0] 2 2" xfId="879"/>
    <cellStyle name="Денежный [0] 2_02.02 Согласовано Смета АЗС склад  (0002-И-ЦУП ВСТО)" xfId="880"/>
    <cellStyle name="Денежный 2" xfId="881"/>
    <cellStyle name="Заголовок" xfId="882"/>
    <cellStyle name="Заголовок 1 2" xfId="883"/>
    <cellStyle name="Заголовок 1 2 2" xfId="884"/>
    <cellStyle name="Заголовок 1 2_08 12  Роснефтьбункер сводная пров ОМ и КЦ++" xfId="885"/>
    <cellStyle name="Заголовок 1 3" xfId="886"/>
    <cellStyle name="Заголовок 2 2" xfId="887"/>
    <cellStyle name="Заголовок 2 2 2" xfId="888"/>
    <cellStyle name="Заголовок 2 2_08 12  Роснефтьбункер сводная пров ОМ и КЦ++" xfId="889"/>
    <cellStyle name="Заголовок 2 3" xfId="890"/>
    <cellStyle name="Заголовок 3 2" xfId="891"/>
    <cellStyle name="Заголовок 3 2 2" xfId="892"/>
    <cellStyle name="Заголовок 3 2_08 12  Роснефтьбункер сводная пров ОМ и КЦ++" xfId="893"/>
    <cellStyle name="Заголовок 3 3" xfId="894"/>
    <cellStyle name="Заголовок 4 2" xfId="895"/>
    <cellStyle name="Заголовок 4 2 2" xfId="896"/>
    <cellStyle name="Заголовок 4 3" xfId="897"/>
    <cellStyle name="ЗАГОЛОВОК1" xfId="898"/>
    <cellStyle name="ЗАГОЛОВОК2" xfId="899"/>
    <cellStyle name="Индексы" xfId="900"/>
    <cellStyle name="Итог 2" xfId="901"/>
    <cellStyle name="Итог 2 2" xfId="902"/>
    <cellStyle name="Итог 2_08 12  Роснефтьбункер сводная пров ОМ и КЦ++" xfId="903"/>
    <cellStyle name="Итог 3" xfId="904"/>
    <cellStyle name="Итоги" xfId="905"/>
    <cellStyle name="ИтогоАктБазЦ" xfId="906"/>
    <cellStyle name="ИтогоАктБИМ" xfId="907"/>
    <cellStyle name="ИтогоАктРесМет" xfId="908"/>
    <cellStyle name="ИтогоАктТекЦ" xfId="909"/>
    <cellStyle name="ИтогоБазЦ" xfId="910"/>
    <cellStyle name="ИтогоБИМ" xfId="911"/>
    <cellStyle name="ИтогоБИМ 2" xfId="912"/>
    <cellStyle name="ИТОГОВЫЙ" xfId="913"/>
    <cellStyle name="ИтогоРесМет" xfId="914"/>
    <cellStyle name="ИтогоТекЦ" xfId="915"/>
    <cellStyle name="Контрольная ячейка 2" xfId="916"/>
    <cellStyle name="Контрольная ячейка 2 2" xfId="917"/>
    <cellStyle name="Контрольная ячейка 2_08 12  Роснефтьбункер сводная пров ОМ и КЦ++" xfId="918"/>
    <cellStyle name="Контрольная ячейка 3" xfId="919"/>
    <cellStyle name="Контрольная ячейка 4" xfId="920"/>
    <cellStyle name="Контрольная ячейка 5" xfId="921"/>
    <cellStyle name="ЛокСмета" xfId="922"/>
    <cellStyle name="ЛокСмета 2" xfId="923"/>
    <cellStyle name="ЛокСмМТСН" xfId="924"/>
    <cellStyle name="М29" xfId="925"/>
    <cellStyle name="Название 2" xfId="926"/>
    <cellStyle name="Название 2 2" xfId="927"/>
    <cellStyle name="Название 3" xfId="928"/>
    <cellStyle name="Нейтральный 2" xfId="929"/>
    <cellStyle name="Нейтральный 2 2" xfId="930"/>
    <cellStyle name="Нейтральный 2_1 жил .дома г. дальнереченск." xfId="931"/>
    <cellStyle name="Нейтральный 3" xfId="932"/>
    <cellStyle name="Нейтральный 4" xfId="933"/>
    <cellStyle name="Нейтральный 5" xfId="934"/>
    <cellStyle name="ОбСмета" xfId="935"/>
    <cellStyle name="Обычный" xfId="0" builtinId="0"/>
    <cellStyle name="Обычный 10" xfId="936"/>
    <cellStyle name="Обычный 100" xfId="937"/>
    <cellStyle name="Обычный 101" xfId="938"/>
    <cellStyle name="Обычный 102" xfId="939"/>
    <cellStyle name="Обычный 11" xfId="940"/>
    <cellStyle name="Обычный 12" xfId="941"/>
    <cellStyle name="Обычный 13" xfId="942"/>
    <cellStyle name="Обычный 14" xfId="943"/>
    <cellStyle name="Обычный 15" xfId="944"/>
    <cellStyle name="Обычный 16" xfId="945"/>
    <cellStyle name="Обычный 17" xfId="946"/>
    <cellStyle name="Обычный 18" xfId="947"/>
    <cellStyle name="Обычный 19" xfId="948"/>
    <cellStyle name="Обычный 2" xfId="2"/>
    <cellStyle name="Обычный 2 2" xfId="949"/>
    <cellStyle name="Обычный 2 2 2" xfId="950"/>
    <cellStyle name="Обычный 2 2_0062-Сметы_ГТП_ РВС 20000м3 №3 З-Сургут ЗС3" xfId="951"/>
    <cellStyle name="Обычный 2 3" xfId="952"/>
    <cellStyle name="Обычный 2 3 2" xfId="953"/>
    <cellStyle name="Обычный 2 3_0062-Сметы_ГТП_ РВС 20000м3 №3 З-Сургут ЗС3" xfId="954"/>
    <cellStyle name="Обычный 2 4" xfId="955"/>
    <cellStyle name="Обычный 2 4 2" xfId="956"/>
    <cellStyle name="Обычный 2 5" xfId="957"/>
    <cellStyle name="Обычный 2_+0194 смета РВС-20000 11 Юргамыш" xfId="958"/>
    <cellStyle name="Обычный 20" xfId="959"/>
    <cellStyle name="Обычный 21" xfId="960"/>
    <cellStyle name="Обычный 22" xfId="961"/>
    <cellStyle name="Обычный 23" xfId="962"/>
    <cellStyle name="Обычный 24" xfId="963"/>
    <cellStyle name="Обычный 25" xfId="964"/>
    <cellStyle name="Обычный 26" xfId="965"/>
    <cellStyle name="Обычный 27" xfId="966"/>
    <cellStyle name="Обычный 28" xfId="967"/>
    <cellStyle name="Обычный 29" xfId="968"/>
    <cellStyle name="Обычный 3" xfId="969"/>
    <cellStyle name="Обычный 3 2" xfId="970"/>
    <cellStyle name="Обычный 3 2 2" xfId="971"/>
    <cellStyle name="Обычный 3 2 2 2" xfId="972"/>
    <cellStyle name="Обычный 3 2 2_08 12  Роснефтьбункер сводная пров ОМ и КЦ++" xfId="973"/>
    <cellStyle name="Обычный 3 2 3" xfId="974"/>
    <cellStyle name="Обычный 3 2 3 2" xfId="975"/>
    <cellStyle name="Обычный 3 2 3_2 Экспертиза ПБ" xfId="976"/>
    <cellStyle name="Обычный 3 2_++Смета ВЛ 723-752км" xfId="977"/>
    <cellStyle name="Обычный 3_++Смета ВЛ 723-752км" xfId="978"/>
    <cellStyle name="Обычный 30" xfId="979"/>
    <cellStyle name="Обычный 31" xfId="980"/>
    <cellStyle name="Обычный 32" xfId="981"/>
    <cellStyle name="Обычный 33" xfId="982"/>
    <cellStyle name="Обычный 34" xfId="983"/>
    <cellStyle name="Обычный 35" xfId="984"/>
    <cellStyle name="Обычный 36" xfId="985"/>
    <cellStyle name="Обычный 37" xfId="986"/>
    <cellStyle name="Обычный 38" xfId="987"/>
    <cellStyle name="Обычный 39" xfId="988"/>
    <cellStyle name="Обычный 4" xfId="989"/>
    <cellStyle name="Обычный 4 2" xfId="990"/>
    <cellStyle name="Обычный 4_02-01" xfId="991"/>
    <cellStyle name="Обычный 40" xfId="992"/>
    <cellStyle name="Обычный 41" xfId="993"/>
    <cellStyle name="Обычный 42" xfId="994"/>
    <cellStyle name="Обычный 43" xfId="995"/>
    <cellStyle name="Обычный 44" xfId="996"/>
    <cellStyle name="Обычный 45" xfId="997"/>
    <cellStyle name="Обычный 46" xfId="998"/>
    <cellStyle name="Обычный 47" xfId="999"/>
    <cellStyle name="Обычный 48" xfId="1000"/>
    <cellStyle name="Обычный 49" xfId="1001"/>
    <cellStyle name="Обычный 5" xfId="1002"/>
    <cellStyle name="Обычный 50" xfId="1003"/>
    <cellStyle name="Обычный 51" xfId="1004"/>
    <cellStyle name="Обычный 52" xfId="1005"/>
    <cellStyle name="Обычный 53" xfId="1006"/>
    <cellStyle name="Обычный 54" xfId="1007"/>
    <cellStyle name="Обычный 55" xfId="1008"/>
    <cellStyle name="Обычный 56" xfId="1009"/>
    <cellStyle name="Обычный 57" xfId="1010"/>
    <cellStyle name="Обычный 58" xfId="1011"/>
    <cellStyle name="Обычный 59" xfId="1012"/>
    <cellStyle name="Обычный 6" xfId="1013"/>
    <cellStyle name="Обычный 60" xfId="1014"/>
    <cellStyle name="Обычный 61" xfId="1015"/>
    <cellStyle name="Обычный 62" xfId="1016"/>
    <cellStyle name="Обычный 63" xfId="1017"/>
    <cellStyle name="Обычный 64" xfId="1018"/>
    <cellStyle name="Обычный 65" xfId="1019"/>
    <cellStyle name="Обычный 66" xfId="1020"/>
    <cellStyle name="Обычный 67" xfId="1021"/>
    <cellStyle name="Обычный 68" xfId="1022"/>
    <cellStyle name="Обычный 69" xfId="1023"/>
    <cellStyle name="Обычный 7" xfId="1024"/>
    <cellStyle name="Обычный 70" xfId="1025"/>
    <cellStyle name="Обычный 71" xfId="1026"/>
    <cellStyle name="Обычный 72" xfId="1027"/>
    <cellStyle name="Обычный 73" xfId="1028"/>
    <cellStyle name="Обычный 74" xfId="1029"/>
    <cellStyle name="Обычный 75" xfId="1030"/>
    <cellStyle name="Обычный 76" xfId="1031"/>
    <cellStyle name="Обычный 77" xfId="1032"/>
    <cellStyle name="Обычный 78" xfId="1033"/>
    <cellStyle name="Обычный 79" xfId="1034"/>
    <cellStyle name="Обычный 8" xfId="1035"/>
    <cellStyle name="Обычный 80" xfId="1036"/>
    <cellStyle name="Обычный 81" xfId="1037"/>
    <cellStyle name="Обычный 82" xfId="1038"/>
    <cellStyle name="Обычный 83" xfId="1039"/>
    <cellStyle name="Обычный 84" xfId="1040"/>
    <cellStyle name="Обычный 85" xfId="1041"/>
    <cellStyle name="Обычный 86" xfId="1042"/>
    <cellStyle name="Обычный 87" xfId="1043"/>
    <cellStyle name="Обычный 88" xfId="1044"/>
    <cellStyle name="Обычный 89" xfId="1045"/>
    <cellStyle name="Обычный 9" xfId="1046"/>
    <cellStyle name="Обычный 90" xfId="1047"/>
    <cellStyle name="Обычный 91" xfId="1048"/>
    <cellStyle name="Обычный 92" xfId="1049"/>
    <cellStyle name="Обычный 93" xfId="1050"/>
    <cellStyle name="Обычный 94" xfId="1051"/>
    <cellStyle name="Обычный 95" xfId="1052"/>
    <cellStyle name="Обычный 96" xfId="1053"/>
    <cellStyle name="Обычный 97" xfId="1054"/>
    <cellStyle name="Обычный 98" xfId="1055"/>
    <cellStyle name="Обычный 99" xfId="1056"/>
    <cellStyle name="Обычный_4.Приложение 4 КС-3" xfId="1"/>
    <cellStyle name="Обычный_КС-2 КСУ УЗА исправлено 2 2" xfId="6"/>
    <cellStyle name="Обычный_КС-3-b.km" xfId="4"/>
    <cellStyle name="Параметр" xfId="1057"/>
    <cellStyle name="ПеременныеСметы" xfId="1058"/>
    <cellStyle name="Плохой 2" xfId="1059"/>
    <cellStyle name="Плохой 2 2" xfId="1060"/>
    <cellStyle name="Плохой 2_1 жил .дома г. дальнереченск." xfId="1061"/>
    <cellStyle name="Плохой 3" xfId="1062"/>
    <cellStyle name="Плохой 4" xfId="1063"/>
    <cellStyle name="Плохой 5" xfId="1064"/>
    <cellStyle name="ПодПодраздел" xfId="1065"/>
    <cellStyle name="Пояснение 2" xfId="1066"/>
    <cellStyle name="Пояснение 2 2" xfId="1067"/>
    <cellStyle name="Пояснение 3" xfId="1068"/>
    <cellStyle name="Примечание 10" xfId="1069"/>
    <cellStyle name="Примечание 2" xfId="1070"/>
    <cellStyle name="Примечание 2 2" xfId="1071"/>
    <cellStyle name="Примечание 2 3" xfId="1072"/>
    <cellStyle name="Примечание 2 4" xfId="1073"/>
    <cellStyle name="Примечание 2 5" xfId="1074"/>
    <cellStyle name="Примечание 2_02.02 Согласовано Смета АЗС склад  (0002-И-ЦУП ВСТО)" xfId="1075"/>
    <cellStyle name="Примечание 3" xfId="1076"/>
    <cellStyle name="Примечание 3 2" xfId="1077"/>
    <cellStyle name="Примечание 3 3" xfId="1078"/>
    <cellStyle name="Примечание 3 4" xfId="1079"/>
    <cellStyle name="Примечание 3_02.02 Согласовано Смета АЗС склад  (0002-И-ЦУП ВСТО)" xfId="1080"/>
    <cellStyle name="Примечание 4" xfId="1081"/>
    <cellStyle name="Примечание 5" xfId="1082"/>
    <cellStyle name="Примечание 6" xfId="1083"/>
    <cellStyle name="Примечание 7" xfId="1084"/>
    <cellStyle name="Примечание 8" xfId="1085"/>
    <cellStyle name="Примечание 9" xfId="1086"/>
    <cellStyle name="Процентный 2" xfId="1087"/>
    <cellStyle name="Процентный 2 10" xfId="1088"/>
    <cellStyle name="Процентный 2 11" xfId="1089"/>
    <cellStyle name="Процентный 2 12" xfId="1090"/>
    <cellStyle name="Процентный 2 13" xfId="1091"/>
    <cellStyle name="Процентный 2 2" xfId="1092"/>
    <cellStyle name="Процентный 2 2 2" xfId="1093"/>
    <cellStyle name="Процентный 2 2 3" xfId="1094"/>
    <cellStyle name="Процентный 2 2 4" xfId="1095"/>
    <cellStyle name="Процентный 2 2 5" xfId="1096"/>
    <cellStyle name="Процентный 2 2 6" xfId="1097"/>
    <cellStyle name="Процентный 2 2 7" xfId="1098"/>
    <cellStyle name="Процентный 2 2 8" xfId="1099"/>
    <cellStyle name="Процентный 2 2 9" xfId="1100"/>
    <cellStyle name="Процентный 2 2_02.02 Согласовано Смета АЗС склад  (0002-И-ЦУП ВСТО)" xfId="1101"/>
    <cellStyle name="Процентный 2 3" xfId="1102"/>
    <cellStyle name="Процентный 2 3 2" xfId="1103"/>
    <cellStyle name="Процентный 2 3 3" xfId="1104"/>
    <cellStyle name="Процентный 2 3 4" xfId="1105"/>
    <cellStyle name="Процентный 2 3 5" xfId="1106"/>
    <cellStyle name="Процентный 2 3 6" xfId="1107"/>
    <cellStyle name="Процентный 2 3 7" xfId="1108"/>
    <cellStyle name="Процентный 2 3 8" xfId="1109"/>
    <cellStyle name="Процентный 2 3 9" xfId="1110"/>
    <cellStyle name="Процентный 2 3_02.02 Согласовано Смета АЗС склад  (0002-И-ЦУП ВСТО)" xfId="1111"/>
    <cellStyle name="Процентный 2 4" xfId="1112"/>
    <cellStyle name="Процентный 2 4 10" xfId="1113"/>
    <cellStyle name="Процентный 2 4 2" xfId="1114"/>
    <cellStyle name="Процентный 2 4 3" xfId="1115"/>
    <cellStyle name="Процентный 2 4 4" xfId="1116"/>
    <cellStyle name="Процентный 2 4 5" xfId="1117"/>
    <cellStyle name="Процентный 2 4 6" xfId="1118"/>
    <cellStyle name="Процентный 2 4 7" xfId="1119"/>
    <cellStyle name="Процентный 2 4 8" xfId="1120"/>
    <cellStyle name="Процентный 2 4 9" xfId="1121"/>
    <cellStyle name="Процентный 2 4_02.02 Согласовано Смета АЗС склад  (0002-И-ЦУП ВСТО)" xfId="1122"/>
    <cellStyle name="Процентный 2 5" xfId="1123"/>
    <cellStyle name="Процентный 2 6" xfId="1124"/>
    <cellStyle name="Процентный 2 7" xfId="1125"/>
    <cellStyle name="Процентный 2 8" xfId="1126"/>
    <cellStyle name="Процентный 2 9" xfId="1127"/>
    <cellStyle name="Процентный 2_02.02 Согласовано Смета АЗС склад  (0002-И-ЦУП ВСТО)" xfId="1128"/>
    <cellStyle name="Процентный 3" xfId="1129"/>
    <cellStyle name="Процентный 3 2" xfId="1130"/>
    <cellStyle name="Процентный 3 3" xfId="1131"/>
    <cellStyle name="Процентный 3 4" xfId="1132"/>
    <cellStyle name="Процентный 3 5" xfId="1133"/>
    <cellStyle name="Процентный 3 6" xfId="1134"/>
    <cellStyle name="Процентный 3 7" xfId="1135"/>
    <cellStyle name="Процентный 3 8" xfId="1136"/>
    <cellStyle name="Процентный 3 9" xfId="1137"/>
    <cellStyle name="Процентный 3_02.02 Согласовано Смета АЗС склад  (0002-И-ЦУП ВСТО)" xfId="1138"/>
    <cellStyle name="Процентный 4" xfId="1139"/>
    <cellStyle name="Процентный 4 2" xfId="1140"/>
    <cellStyle name="Процентный 4 3" xfId="1141"/>
    <cellStyle name="Процентный 4 4" xfId="1142"/>
    <cellStyle name="Процентный 4 5" xfId="1143"/>
    <cellStyle name="Процентный 4 6" xfId="1144"/>
    <cellStyle name="Процентный 4 7" xfId="1145"/>
    <cellStyle name="Процентный 4 8" xfId="1146"/>
    <cellStyle name="Процентный 4 9" xfId="1147"/>
    <cellStyle name="Процентный 4_02.02 Согласовано Смета АЗС склад  (0002-И-ЦУП ВСТО)" xfId="1148"/>
    <cellStyle name="Процентный 5" xfId="1149"/>
    <cellStyle name="Процентный 5 2" xfId="1150"/>
    <cellStyle name="Процентный 5 3" xfId="1151"/>
    <cellStyle name="Процентный 5 4" xfId="1152"/>
    <cellStyle name="Процентный 5 5" xfId="1153"/>
    <cellStyle name="Процентный 5 6" xfId="1154"/>
    <cellStyle name="Процентный 5 7" xfId="1155"/>
    <cellStyle name="Процентный 5 8" xfId="1156"/>
    <cellStyle name="Процентный 5 9" xfId="1157"/>
    <cellStyle name="Процентный 5_02.02 Согласовано Смета АЗС склад  (0002-И-ЦУП ВСТО)" xfId="1158"/>
    <cellStyle name="Процентный 6" xfId="1159"/>
    <cellStyle name="Процентный 6 2" xfId="1160"/>
    <cellStyle name="Процентный 6_02.02 Согласовано Смета АЗС склад  (0002-И-ЦУП ВСТО)" xfId="1161"/>
    <cellStyle name="Процентный 7" xfId="1162"/>
    <cellStyle name="РесСмета" xfId="1163"/>
    <cellStyle name="РесСмета 2" xfId="1164"/>
    <cellStyle name="СводкаСтоимРаб" xfId="1165"/>
    <cellStyle name="СводРасч" xfId="1166"/>
    <cellStyle name="Связанная ячейка 2" xfId="1167"/>
    <cellStyle name="Связанная ячейка 2 2" xfId="1168"/>
    <cellStyle name="Связанная ячейка 2_08 12  Роснефтьбункер сводная пров ОМ и КЦ++" xfId="1169"/>
    <cellStyle name="Связанная ячейка 3" xfId="1170"/>
    <cellStyle name="Список ресурсов" xfId="1171"/>
    <cellStyle name="Стиль 1" xfId="1172"/>
    <cellStyle name="Стиль 1 10" xfId="1173"/>
    <cellStyle name="Стиль 1 11" xfId="1174"/>
    <cellStyle name="Стиль 1 12" xfId="1175"/>
    <cellStyle name="Стиль 1 13" xfId="1176"/>
    <cellStyle name="Стиль 1 14" xfId="1177"/>
    <cellStyle name="Стиль 1 15" xfId="1178"/>
    <cellStyle name="Стиль 1 16" xfId="1179"/>
    <cellStyle name="Стиль 1 17" xfId="1180"/>
    <cellStyle name="Стиль 1 2" xfId="1181"/>
    <cellStyle name="Стиль 1 3" xfId="1182"/>
    <cellStyle name="Стиль 1 4" xfId="1183"/>
    <cellStyle name="Стиль 1 5" xfId="1184"/>
    <cellStyle name="Стиль 1 6" xfId="1185"/>
    <cellStyle name="Стиль 1 7" xfId="1186"/>
    <cellStyle name="Стиль 1 8" xfId="1187"/>
    <cellStyle name="Стиль 1 9" xfId="1188"/>
    <cellStyle name="Стиль 1_+0194 смета РВС-20000 11 Юргамыш" xfId="1189"/>
    <cellStyle name="Стиль_названий" xfId="1190"/>
    <cellStyle name="Строка нечётная" xfId="1191"/>
    <cellStyle name="Строка чётная" xfId="1192"/>
    <cellStyle name="ТЕКСТ" xfId="1193"/>
    <cellStyle name="Текст предупреждения 2" xfId="1194"/>
    <cellStyle name="Текст предупреждения 2 2" xfId="1195"/>
    <cellStyle name="Текст предупреждения 3" xfId="1196"/>
    <cellStyle name="Титул" xfId="1197"/>
    <cellStyle name="Тысячи [0]_3Com" xfId="1198"/>
    <cellStyle name="Тысячи_3Com" xfId="1199"/>
    <cellStyle name="ФИКСИРОВАННЫЙ" xfId="1200"/>
    <cellStyle name="Финансовый [0] 2" xfId="1201"/>
    <cellStyle name="Финансовый 10" xfId="1202"/>
    <cellStyle name="Финансовый 11" xfId="1203"/>
    <cellStyle name="Финансовый 12" xfId="1204"/>
    <cellStyle name="Финансовый 13" xfId="1205"/>
    <cellStyle name="Финансовый 14" xfId="1206"/>
    <cellStyle name="Финансовый 15" xfId="1207"/>
    <cellStyle name="Финансовый 16" xfId="1208"/>
    <cellStyle name="Финансовый 2" xfId="3"/>
    <cellStyle name="Финансовый 2 10" xfId="1209"/>
    <cellStyle name="Финансовый 2 11" xfId="1210"/>
    <cellStyle name="Финансовый 2 2" xfId="1211"/>
    <cellStyle name="Финансовый 2 2 10" xfId="1212"/>
    <cellStyle name="Финансовый 2 2 2" xfId="1213"/>
    <cellStyle name="Финансовый 2 2 3" xfId="1214"/>
    <cellStyle name="Финансовый 2 2 4" xfId="1215"/>
    <cellStyle name="Финансовый 2 2 5" xfId="1216"/>
    <cellStyle name="Финансовый 2 2 6" xfId="1217"/>
    <cellStyle name="Финансовый 2 2 7" xfId="1218"/>
    <cellStyle name="Финансовый 2 2 8" xfId="1219"/>
    <cellStyle name="Финансовый 2 2 9" xfId="1220"/>
    <cellStyle name="Финансовый 2 2_+0194 смета РВС-20000 11 Юргамыш" xfId="1221"/>
    <cellStyle name="Финансовый 2 3" xfId="1222"/>
    <cellStyle name="Финансовый 2 3 2" xfId="1223"/>
    <cellStyle name="Финансовый 2 3_02.02 Согласовано Смета АЗС склад  (0002-И-ЦУП ВСТО)" xfId="1224"/>
    <cellStyle name="Финансовый 2 4" xfId="1225"/>
    <cellStyle name="Финансовый 2 5" xfId="1226"/>
    <cellStyle name="Финансовый 2 6" xfId="1227"/>
    <cellStyle name="Финансовый 2 7" xfId="1228"/>
    <cellStyle name="Финансовый 2 8" xfId="1229"/>
    <cellStyle name="Финансовый 2 9" xfId="1230"/>
    <cellStyle name="Финансовый 2_+0194 смета РВС-20000 11 Юргамыш" xfId="1231"/>
    <cellStyle name="Финансовый 3" xfId="1232"/>
    <cellStyle name="Финансовый 4" xfId="1233"/>
    <cellStyle name="Финансовый 5" xfId="1234"/>
    <cellStyle name="Финансовый 6" xfId="1235"/>
    <cellStyle name="Финансовый 7" xfId="1236"/>
    <cellStyle name="Финансовый 8" xfId="1237"/>
    <cellStyle name="Финансовый 9" xfId="1238"/>
    <cellStyle name="Финансовый_КС-3-b.km" xfId="5"/>
    <cellStyle name="Формула" xfId="1239"/>
    <cellStyle name="Хвост" xfId="1240"/>
    <cellStyle name="Хороший 2" xfId="1241"/>
    <cellStyle name="Хороший 2 2" xfId="1242"/>
    <cellStyle name="Хороший 2_1 жил .дома г. дальнереченск." xfId="1243"/>
    <cellStyle name="Хороший 3" xfId="1244"/>
    <cellStyle name="Хороший 4" xfId="1245"/>
    <cellStyle name="Хороший 5" xfId="1246"/>
    <cellStyle name="Џђћ–…ќ’ќ›‰" xfId="1247"/>
    <cellStyle name="Шаблон-КП-РРЛ8-15" xfId="1248"/>
    <cellStyle name="ьber" xfId="1249"/>
    <cellStyle name="Экспертиза" xfId="1250"/>
  </cellStyles>
  <dxfs count="1">
    <dxf>
      <font>
        <b val="0"/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00\Amerco\Documents%20and%20Settings\KomarovAI\&#1056;&#1072;&#1073;&#1086;&#1095;&#1080;&#1081;%20&#1089;&#1090;&#1086;&#1083;\&#1050;&#1085;&#1080;&#1075;&#1072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sto.transneft.ru\resources\&#1057;&#1090;&#1072;&#1088;&#1099;&#1077;%20&#1092;&#1072;&#1081;&#1083;&#1099;\&#1060;&#1054;&#1056;&#1052;&#1048;&#1056;&#1054;&#1042;&#1040;&#1053;&#1048;&#1045;%20&#1050;&#1057;-6&#1040;\&#1050;&#1057;-6&#1040;%20&#1052;&#1054;&#1056;&#1054;&#1047;&#1054;&#1042;&#1054;&#1049;\&#1051;&#1054;&#1058;&#1067;%20&#1044;&#1051;&#1071;%20&#1040;&#1053;&#1040;&#1064;&#1050;&#1048;&#1053;&#1054;&#1049;\Documents%20and%20Settings\&#1040;&#1076;&#1084;&#1080;&#1085;&#1080;&#1089;&#1090;&#1088;&#1072;&#1090;&#1086;&#1088;\&#1052;&#1086;&#1080;%20&#1076;&#1086;&#1082;&#1091;&#1084;&#1077;&#1085;&#1090;&#1099;\&#1052;&#1086;&#1088;&#1086;&#1079;&#1086;&#1074;&#1072;\&#1042;&#1057;&#1058;&#1054;\&#1056;&#1072;&#1089;&#1095;&#1077;&#1090;&#1099;&#1042;&#1057;&#1058;&#1054;\&#1051;&#1086;&#1090;%2003\&#1054;&#1090;&#1095;&#1077;&#1090;\Documents%20and%20Settings\KomarovAI\&#1056;&#1072;&#1073;&#1086;&#1095;&#1080;&#1081;%20&#1089;&#1090;&#1086;&#1083;\&#1050;&#1085;&#1080;&#1075;&#1072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4;&#1086;&#1082;&#1091;&#1084;&#1077;&#1085;&#1090;&#1099;\&#1051;&#1086;&#1082;&#1072;&#1083;&#1100;&#1085;&#1099;&#1077;%20&#1089;&#1084;&#1077;&#1090;&#1099;\&#1053;&#1086;&#1074;&#1086;&#1088;&#1086;&#1089;&#1089;&#1080;&#1081;&#1089;&#1082;\&#1050;&#1072;&#1087;%20&#1088;&#1077;&#1084;&#1086;&#1085;&#1090;%20&#1089;&#1077;&#1090;&#1077;&#1081;%20&#1064;&#1077;&#1089;&#1093;&#1072;&#1088;&#1080;&#10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zur\&#1084;&#1086;&#1080;%20&#1076;&#1086;&#1082;&#1091;&#1084;&#1077;&#1085;&#1090;\&#1052;&#1086;&#1080;%20&#1076;&#1086;&#1082;&#1091;&#1084;&#1077;&#1085;&#1090;&#1099;\&#1051;&#1080;&#1090;&#1077;&#1088;&#1072;&#1090;&#1091;&#1088;&#1072;\&#1045;&#1052;&#105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4;&#1086;&#1082;&#1091;&#1084;&#1077;&#1085;&#1090;&#1099;\&#1051;&#1086;&#1082;&#1072;&#1083;&#1100;&#1085;&#1099;&#1077;%20&#1089;&#1084;&#1077;&#1090;&#1099;\&#1058;&#1080;&#1093;&#1086;&#1088;&#1077;&#1094;&#1082;\&#1042;&#1051;%206%20&#1082;&#1042;%20&#1085;&#1072;%20&#1091;&#1095;&#1072;&#1089;&#1090;&#1082;&#1077;%2024%20&#1082;&#108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4;&#1086;&#1082;&#1091;&#1084;&#1077;&#1085;&#1090;&#1099;\&#1051;&#1086;&#1082;&#1072;&#1083;&#1100;&#1085;&#1099;&#1077;%20&#1089;&#1084;&#1077;&#1090;&#1099;\&#1041;&#1083;&#1072;&#1085;&#1082;%20&#1076;&#1083;&#1103;%20&#1058;&#1056;&#1059;&#1052;&#105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9;&#1072;&#1088;&#1072;&#1090;&#1086;&#1074;%20&#1087;&#1088;&#1086;&#1077;&#1082;&#1090;/&#1042;&#1099;&#1087;&#1086;&#1083;&#1085;&#1077;&#1085;&#1080;&#1077;%20&#1057;&#1072;&#1088;&#1072;&#1090;&#1086;&#1074;/&#1074;&#1099;&#1087;&#1086;&#1083;&#1085;&#1077;&#1085;&#1080;&#1077;%20&#1072;&#1074;&#1075;&#1091;&#1089;&#1090;/&#1086;&#1082;&#1086;&#1085;&#1095;&#1072;&#1090;&#1077;&#1083;&#1100;&#1085;&#1086;&#1077;%20&#1074;&#1099;&#1087;&#1086;&#1083;&#1085;&#1077;&#1085;&#1080;&#1077;%20&#1072;&#1074;&#1075;&#1091;&#1089;&#1090;%20%20&#1086;&#1090;%2025.0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  <sheetName val="Коэфф1."/>
    </sheetNames>
    <sheetDataSet>
      <sheetData sheetId="0" refreshError="1"/>
      <sheetData sheetId="1" refreshError="1">
        <row r="1">
          <cell r="A1" t="str">
            <v>Иван</v>
          </cell>
        </row>
        <row r="2">
          <cell r="A2" t="str">
            <v>Виктор</v>
          </cell>
        </row>
        <row r="3">
          <cell r="A3" t="str">
            <v>яыпо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2"/>
      <sheetName val="Лист1"/>
      <sheetName val="Лист3"/>
    </sheetNames>
    <sheetDataSet>
      <sheetData sheetId="0" refreshError="1">
        <row r="1">
          <cell r="A1" t="str">
            <v>Иван</v>
          </cell>
        </row>
        <row r="2">
          <cell r="A2" t="str">
            <v>Виктор</v>
          </cell>
        </row>
        <row r="3">
          <cell r="A3" t="str">
            <v>яыпо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ТРУМН (2)"/>
      <sheetName val="ТРУМН"/>
      <sheetName val="Смета 2 (2)"/>
      <sheetName val="Смета 3"/>
      <sheetName val="Материалы (3)"/>
      <sheetName val="Материалы"/>
      <sheetName val="Модуль1"/>
      <sheetName val="Модуль2"/>
      <sheetName val="Смета"/>
      <sheetName val="ПиУ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">
          <cell r="A8" t="str">
            <v>№№</v>
          </cell>
          <cell r="B8" t="str">
            <v>Наименование</v>
          </cell>
          <cell r="C8" t="str">
            <v>Един. изм</v>
          </cell>
          <cell r="E8" t="str">
            <v>Количество</v>
          </cell>
          <cell r="G8" t="str">
            <v>Цена</v>
          </cell>
          <cell r="I8" t="str">
            <v>Сумма</v>
          </cell>
        </row>
        <row r="9">
          <cell r="D9" t="str">
            <v>Всего</v>
          </cell>
          <cell r="E9" t="str">
            <v>Остаток</v>
          </cell>
          <cell r="F9" t="str">
            <v>Взято</v>
          </cell>
        </row>
        <row r="10">
          <cell r="A10">
            <v>1</v>
          </cell>
          <cell r="B10" t="str">
            <v>Шкаф распределительный ПР 8501-2-4УХЛ</v>
          </cell>
          <cell r="C10" t="str">
            <v>шт</v>
          </cell>
          <cell r="D10">
            <v>4</v>
          </cell>
          <cell r="E10">
            <v>0</v>
          </cell>
          <cell r="F10">
            <v>4</v>
          </cell>
          <cell r="G10">
            <v>2100</v>
          </cell>
          <cell r="I10">
            <v>8400</v>
          </cell>
        </row>
        <row r="11">
          <cell r="A11">
            <v>2</v>
          </cell>
          <cell r="B11" t="str">
            <v>Автомат ВА51-39 на 63А</v>
          </cell>
          <cell r="C11" t="str">
            <v>шт</v>
          </cell>
          <cell r="D11">
            <v>4</v>
          </cell>
          <cell r="E11">
            <v>0</v>
          </cell>
          <cell r="F11">
            <v>4</v>
          </cell>
          <cell r="G11">
            <v>860</v>
          </cell>
          <cell r="I11">
            <v>3440</v>
          </cell>
        </row>
        <row r="12">
          <cell r="A12">
            <v>3</v>
          </cell>
          <cell r="B12" t="str">
            <v>Автомат ВА51-31 на 80А</v>
          </cell>
          <cell r="C12" t="str">
            <v>шт</v>
          </cell>
          <cell r="D12">
            <v>4</v>
          </cell>
          <cell r="E12">
            <v>0</v>
          </cell>
          <cell r="F12">
            <v>4</v>
          </cell>
          <cell r="G12">
            <v>910</v>
          </cell>
          <cell r="I12">
            <v>3640</v>
          </cell>
        </row>
        <row r="13">
          <cell r="A13">
            <v>4</v>
          </cell>
          <cell r="B13" t="str">
            <v>Автомат ВА51-35 на 200А</v>
          </cell>
          <cell r="C13" t="str">
            <v>шт</v>
          </cell>
          <cell r="D13">
            <v>8</v>
          </cell>
          <cell r="E13">
            <v>0</v>
          </cell>
          <cell r="F13">
            <v>8</v>
          </cell>
          <cell r="G13">
            <v>1840</v>
          </cell>
          <cell r="I13">
            <v>14720</v>
          </cell>
        </row>
        <row r="14">
          <cell r="A14">
            <v>5</v>
          </cell>
          <cell r="B14" t="str">
            <v>Клемник на 15контактов 100А</v>
          </cell>
          <cell r="C14" t="str">
            <v>шт</v>
          </cell>
          <cell r="D14">
            <v>4</v>
          </cell>
          <cell r="E14">
            <v>0</v>
          </cell>
          <cell r="F14">
            <v>4</v>
          </cell>
          <cell r="G14">
            <v>215</v>
          </cell>
          <cell r="I14">
            <v>860</v>
          </cell>
        </row>
        <row r="15">
          <cell r="B15" t="str">
            <v>ИТОГО:</v>
          </cell>
          <cell r="I15">
            <v>31060</v>
          </cell>
        </row>
        <row r="16">
          <cell r="B16" t="str">
            <v>Заготовительно-складские,%</v>
          </cell>
          <cell r="C16" t="str">
            <v>2</v>
          </cell>
          <cell r="I16">
            <v>621</v>
          </cell>
        </row>
        <row r="17">
          <cell r="B17" t="str">
            <v>ИТОГО:</v>
          </cell>
          <cell r="I17">
            <v>31681</v>
          </cell>
        </row>
        <row r="18">
          <cell r="B18" t="str">
            <v xml:space="preserve">Автотранспорт, % </v>
          </cell>
          <cell r="C18" t="str">
            <v>10</v>
          </cell>
          <cell r="I18">
            <v>3168</v>
          </cell>
        </row>
        <row r="19">
          <cell r="A19">
            <v>33</v>
          </cell>
          <cell r="E19">
            <v>0</v>
          </cell>
          <cell r="F19">
            <v>0</v>
          </cell>
          <cell r="I19" t="str">
            <v/>
          </cell>
        </row>
        <row r="20">
          <cell r="A20">
            <v>34</v>
          </cell>
          <cell r="E20">
            <v>0</v>
          </cell>
          <cell r="F20">
            <v>0</v>
          </cell>
          <cell r="I20" t="str">
            <v/>
          </cell>
        </row>
        <row r="21">
          <cell r="A21">
            <v>35</v>
          </cell>
          <cell r="E21">
            <v>0</v>
          </cell>
          <cell r="F21">
            <v>0</v>
          </cell>
          <cell r="I21" t="str">
            <v/>
          </cell>
        </row>
        <row r="22">
          <cell r="A22">
            <v>36</v>
          </cell>
          <cell r="E22">
            <v>0</v>
          </cell>
          <cell r="F22">
            <v>0</v>
          </cell>
          <cell r="I22" t="str">
            <v/>
          </cell>
        </row>
        <row r="23">
          <cell r="A23">
            <v>37</v>
          </cell>
          <cell r="E23">
            <v>0</v>
          </cell>
          <cell r="F23">
            <v>0</v>
          </cell>
          <cell r="I23" t="str">
            <v/>
          </cell>
        </row>
        <row r="24">
          <cell r="A24">
            <v>38</v>
          </cell>
          <cell r="E24">
            <v>0</v>
          </cell>
          <cell r="F24">
            <v>0</v>
          </cell>
          <cell r="I24" t="str">
            <v/>
          </cell>
        </row>
        <row r="25">
          <cell r="A25">
            <v>39</v>
          </cell>
          <cell r="E25">
            <v>0</v>
          </cell>
          <cell r="F25">
            <v>0</v>
          </cell>
          <cell r="I25" t="str">
            <v/>
          </cell>
        </row>
        <row r="26">
          <cell r="A26">
            <v>40</v>
          </cell>
          <cell r="E26">
            <v>0</v>
          </cell>
          <cell r="F26">
            <v>0</v>
          </cell>
          <cell r="I26" t="str">
            <v/>
          </cell>
        </row>
        <row r="27">
          <cell r="A27">
            <v>41</v>
          </cell>
          <cell r="E27">
            <v>0</v>
          </cell>
          <cell r="F27">
            <v>0</v>
          </cell>
          <cell r="I27" t="str">
            <v/>
          </cell>
        </row>
        <row r="28">
          <cell r="A28">
            <v>42</v>
          </cell>
          <cell r="E28">
            <v>0</v>
          </cell>
          <cell r="F28">
            <v>0</v>
          </cell>
          <cell r="I28" t="str">
            <v/>
          </cell>
        </row>
        <row r="29">
          <cell r="A29">
            <v>43</v>
          </cell>
          <cell r="E29">
            <v>0</v>
          </cell>
          <cell r="F29">
            <v>0</v>
          </cell>
          <cell r="I29" t="str">
            <v/>
          </cell>
        </row>
        <row r="30">
          <cell r="A30">
            <v>44</v>
          </cell>
          <cell r="E30">
            <v>0</v>
          </cell>
          <cell r="F30">
            <v>0</v>
          </cell>
          <cell r="I30" t="str">
            <v/>
          </cell>
        </row>
        <row r="31">
          <cell r="A31">
            <v>45</v>
          </cell>
          <cell r="E31">
            <v>0</v>
          </cell>
          <cell r="F31">
            <v>0</v>
          </cell>
          <cell r="I31" t="str">
            <v/>
          </cell>
        </row>
        <row r="32">
          <cell r="A32">
            <v>46</v>
          </cell>
          <cell r="E32">
            <v>0</v>
          </cell>
          <cell r="F32">
            <v>0</v>
          </cell>
          <cell r="I32" t="str">
            <v/>
          </cell>
        </row>
        <row r="33">
          <cell r="A33">
            <v>47</v>
          </cell>
          <cell r="E33">
            <v>0</v>
          </cell>
          <cell r="F33">
            <v>0</v>
          </cell>
          <cell r="I33" t="str">
            <v/>
          </cell>
        </row>
        <row r="34">
          <cell r="A34">
            <v>48</v>
          </cell>
          <cell r="E34">
            <v>0</v>
          </cell>
          <cell r="F34">
            <v>0</v>
          </cell>
          <cell r="I34" t="str">
            <v/>
          </cell>
        </row>
        <row r="35">
          <cell r="A35">
            <v>49</v>
          </cell>
          <cell r="E35">
            <v>0</v>
          </cell>
          <cell r="F35">
            <v>0</v>
          </cell>
          <cell r="I35" t="str">
            <v/>
          </cell>
        </row>
        <row r="36">
          <cell r="A36">
            <v>50</v>
          </cell>
          <cell r="E36">
            <v>0</v>
          </cell>
          <cell r="F36">
            <v>0</v>
          </cell>
          <cell r="I36" t="str">
            <v/>
          </cell>
        </row>
        <row r="37">
          <cell r="A37">
            <v>51</v>
          </cell>
          <cell r="E37">
            <v>0</v>
          </cell>
          <cell r="F37">
            <v>0</v>
          </cell>
          <cell r="I37" t="str">
            <v/>
          </cell>
        </row>
        <row r="38">
          <cell r="A38">
            <v>52</v>
          </cell>
          <cell r="E38">
            <v>0</v>
          </cell>
          <cell r="F38">
            <v>0</v>
          </cell>
          <cell r="I38" t="str">
            <v/>
          </cell>
        </row>
        <row r="39">
          <cell r="A39">
            <v>53</v>
          </cell>
          <cell r="E39">
            <v>0</v>
          </cell>
          <cell r="F39">
            <v>0</v>
          </cell>
          <cell r="I39" t="str">
            <v/>
          </cell>
        </row>
        <row r="40">
          <cell r="A40">
            <v>54</v>
          </cell>
          <cell r="E40">
            <v>0</v>
          </cell>
          <cell r="F40">
            <v>0</v>
          </cell>
          <cell r="I40" t="str">
            <v/>
          </cell>
        </row>
        <row r="41">
          <cell r="A41">
            <v>55</v>
          </cell>
          <cell r="E41">
            <v>0</v>
          </cell>
          <cell r="F41">
            <v>0</v>
          </cell>
          <cell r="I41" t="str">
            <v/>
          </cell>
        </row>
        <row r="42">
          <cell r="A42">
            <v>56</v>
          </cell>
          <cell r="E42">
            <v>0</v>
          </cell>
          <cell r="F42">
            <v>0</v>
          </cell>
          <cell r="I42" t="str">
            <v/>
          </cell>
        </row>
        <row r="43">
          <cell r="A43">
            <v>57</v>
          </cell>
          <cell r="E43">
            <v>0</v>
          </cell>
          <cell r="F43">
            <v>0</v>
          </cell>
          <cell r="I43" t="str">
            <v/>
          </cell>
        </row>
        <row r="44">
          <cell r="A44">
            <v>58</v>
          </cell>
          <cell r="E44">
            <v>0</v>
          </cell>
          <cell r="F44">
            <v>0</v>
          </cell>
          <cell r="I44" t="str">
            <v/>
          </cell>
        </row>
        <row r="45">
          <cell r="A45">
            <v>59</v>
          </cell>
          <cell r="E45">
            <v>0</v>
          </cell>
          <cell r="F45">
            <v>0</v>
          </cell>
          <cell r="I45" t="str">
            <v/>
          </cell>
        </row>
        <row r="46">
          <cell r="A46">
            <v>60</v>
          </cell>
          <cell r="E46">
            <v>0</v>
          </cell>
          <cell r="F46">
            <v>0</v>
          </cell>
          <cell r="I46" t="str">
            <v/>
          </cell>
        </row>
        <row r="47">
          <cell r="A47">
            <v>61</v>
          </cell>
          <cell r="E47">
            <v>0</v>
          </cell>
          <cell r="F47">
            <v>0</v>
          </cell>
          <cell r="I47" t="str">
            <v/>
          </cell>
        </row>
        <row r="48">
          <cell r="A48">
            <v>62</v>
          </cell>
          <cell r="E48">
            <v>0</v>
          </cell>
          <cell r="F48">
            <v>0</v>
          </cell>
          <cell r="I48" t="str">
            <v/>
          </cell>
        </row>
        <row r="49">
          <cell r="A49">
            <v>63</v>
          </cell>
          <cell r="E49">
            <v>0</v>
          </cell>
          <cell r="F49">
            <v>0</v>
          </cell>
          <cell r="I49" t="str">
            <v/>
          </cell>
        </row>
        <row r="50">
          <cell r="A50">
            <v>64</v>
          </cell>
          <cell r="E50">
            <v>0</v>
          </cell>
          <cell r="F50">
            <v>0</v>
          </cell>
          <cell r="I50" t="str">
            <v/>
          </cell>
        </row>
        <row r="51">
          <cell r="A51">
            <v>65</v>
          </cell>
          <cell r="E51">
            <v>0</v>
          </cell>
          <cell r="F51">
            <v>0</v>
          </cell>
          <cell r="I51" t="str">
            <v/>
          </cell>
        </row>
        <row r="52">
          <cell r="A52">
            <v>66</v>
          </cell>
          <cell r="E52">
            <v>0</v>
          </cell>
          <cell r="F52">
            <v>0</v>
          </cell>
          <cell r="I52" t="str">
            <v/>
          </cell>
        </row>
        <row r="53">
          <cell r="A53">
            <v>67</v>
          </cell>
          <cell r="E53">
            <v>0</v>
          </cell>
          <cell r="F53">
            <v>0</v>
          </cell>
          <cell r="I53" t="str">
            <v/>
          </cell>
        </row>
        <row r="54">
          <cell r="A54">
            <v>68</v>
          </cell>
          <cell r="E54">
            <v>0</v>
          </cell>
          <cell r="F54">
            <v>0</v>
          </cell>
          <cell r="I54" t="str">
            <v/>
          </cell>
        </row>
        <row r="55">
          <cell r="A55">
            <v>69</v>
          </cell>
          <cell r="E55">
            <v>0</v>
          </cell>
          <cell r="F55">
            <v>0</v>
          </cell>
          <cell r="I55" t="str">
            <v/>
          </cell>
        </row>
        <row r="56">
          <cell r="A56">
            <v>70</v>
          </cell>
          <cell r="E56">
            <v>0</v>
          </cell>
          <cell r="F56">
            <v>0</v>
          </cell>
          <cell r="I56" t="str">
            <v/>
          </cell>
        </row>
        <row r="57">
          <cell r="A57">
            <v>71</v>
          </cell>
          <cell r="E57">
            <v>0</v>
          </cell>
          <cell r="F57">
            <v>0</v>
          </cell>
          <cell r="I57" t="str">
            <v/>
          </cell>
        </row>
        <row r="58">
          <cell r="A58">
            <v>72</v>
          </cell>
          <cell r="E58">
            <v>0</v>
          </cell>
          <cell r="F58">
            <v>0</v>
          </cell>
          <cell r="I58" t="str">
            <v/>
          </cell>
        </row>
        <row r="59">
          <cell r="A59">
            <v>73</v>
          </cell>
          <cell r="E59">
            <v>0</v>
          </cell>
          <cell r="F59">
            <v>0</v>
          </cell>
          <cell r="I59" t="str">
            <v/>
          </cell>
        </row>
        <row r="60">
          <cell r="A60">
            <v>74</v>
          </cell>
          <cell r="E60">
            <v>0</v>
          </cell>
          <cell r="F60">
            <v>0</v>
          </cell>
          <cell r="I60" t="str">
            <v/>
          </cell>
        </row>
        <row r="61">
          <cell r="A61">
            <v>75</v>
          </cell>
          <cell r="E61">
            <v>0</v>
          </cell>
          <cell r="F61">
            <v>0</v>
          </cell>
          <cell r="I61" t="str">
            <v/>
          </cell>
        </row>
        <row r="62">
          <cell r="A62">
            <v>76</v>
          </cell>
          <cell r="E62">
            <v>0</v>
          </cell>
          <cell r="F62">
            <v>0</v>
          </cell>
          <cell r="I62" t="str">
            <v/>
          </cell>
        </row>
        <row r="63">
          <cell r="A63">
            <v>77</v>
          </cell>
          <cell r="E63">
            <v>0</v>
          </cell>
          <cell r="F63">
            <v>0</v>
          </cell>
          <cell r="I63" t="str">
            <v/>
          </cell>
        </row>
        <row r="64">
          <cell r="A64">
            <v>78</v>
          </cell>
          <cell r="E64">
            <v>0</v>
          </cell>
          <cell r="F64">
            <v>0</v>
          </cell>
          <cell r="I64" t="str">
            <v/>
          </cell>
        </row>
        <row r="65">
          <cell r="A65">
            <v>79</v>
          </cell>
          <cell r="E65">
            <v>0</v>
          </cell>
          <cell r="F65">
            <v>0</v>
          </cell>
          <cell r="I65" t="str">
            <v/>
          </cell>
        </row>
        <row r="66">
          <cell r="A66">
            <v>80</v>
          </cell>
          <cell r="E66">
            <v>0</v>
          </cell>
          <cell r="F66">
            <v>0</v>
          </cell>
          <cell r="I66" t="str">
            <v/>
          </cell>
        </row>
        <row r="67">
          <cell r="A67">
            <v>81</v>
          </cell>
          <cell r="E67">
            <v>0</v>
          </cell>
          <cell r="F67">
            <v>0</v>
          </cell>
          <cell r="I67" t="str">
            <v/>
          </cell>
        </row>
        <row r="68">
          <cell r="A68">
            <v>82</v>
          </cell>
          <cell r="E68">
            <v>0</v>
          </cell>
          <cell r="F68">
            <v>0</v>
          </cell>
          <cell r="I68" t="str">
            <v/>
          </cell>
        </row>
        <row r="69">
          <cell r="A69">
            <v>83</v>
          </cell>
          <cell r="E69">
            <v>0</v>
          </cell>
          <cell r="F69">
            <v>0</v>
          </cell>
          <cell r="I69" t="str">
            <v/>
          </cell>
        </row>
        <row r="70">
          <cell r="A70">
            <v>84</v>
          </cell>
          <cell r="E70">
            <v>0</v>
          </cell>
          <cell r="F70">
            <v>0</v>
          </cell>
          <cell r="I70" t="str">
            <v/>
          </cell>
        </row>
        <row r="71">
          <cell r="A71">
            <v>85</v>
          </cell>
          <cell r="E71">
            <v>0</v>
          </cell>
          <cell r="F71">
            <v>0</v>
          </cell>
          <cell r="I71" t="str">
            <v/>
          </cell>
        </row>
        <row r="72">
          <cell r="A72">
            <v>86</v>
          </cell>
          <cell r="E72">
            <v>0</v>
          </cell>
          <cell r="F72">
            <v>0</v>
          </cell>
          <cell r="I72" t="str">
            <v/>
          </cell>
        </row>
        <row r="73">
          <cell r="A73">
            <v>87</v>
          </cell>
          <cell r="E73">
            <v>0</v>
          </cell>
          <cell r="F73">
            <v>0</v>
          </cell>
          <cell r="I73" t="str">
            <v/>
          </cell>
        </row>
        <row r="74">
          <cell r="A74">
            <v>88</v>
          </cell>
          <cell r="E74">
            <v>0</v>
          </cell>
          <cell r="F74">
            <v>0</v>
          </cell>
          <cell r="I74" t="str">
            <v/>
          </cell>
        </row>
        <row r="75">
          <cell r="A75">
            <v>89</v>
          </cell>
          <cell r="E75">
            <v>0</v>
          </cell>
          <cell r="F75">
            <v>0</v>
          </cell>
          <cell r="I75" t="str">
            <v/>
          </cell>
        </row>
        <row r="76">
          <cell r="A76">
            <v>90</v>
          </cell>
          <cell r="E76">
            <v>0</v>
          </cell>
          <cell r="F76">
            <v>0</v>
          </cell>
          <cell r="I76" t="str">
            <v/>
          </cell>
        </row>
        <row r="77">
          <cell r="A77">
            <v>91</v>
          </cell>
          <cell r="E77">
            <v>0</v>
          </cell>
          <cell r="F77">
            <v>0</v>
          </cell>
          <cell r="I77" t="str">
            <v/>
          </cell>
        </row>
        <row r="78">
          <cell r="A78">
            <v>92</v>
          </cell>
          <cell r="E78">
            <v>0</v>
          </cell>
          <cell r="F78">
            <v>0</v>
          </cell>
          <cell r="I78" t="str">
            <v/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ц_1991"/>
      <sheetName val="ц_2000"/>
      <sheetName val="ц_2000 изм"/>
      <sheetName val="СНГ"/>
      <sheetName val="ЮНГ"/>
      <sheetName val="ТН"/>
      <sheetName val="ц_2000 + Север"/>
      <sheetName val="Сравнение сб 12"/>
      <sheetName val="Упр"/>
    </sheetNames>
    <sheetDataSet>
      <sheetData sheetId="0" refreshError="1">
        <row r="6">
          <cell r="A6">
            <v>30.89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Расчет для сметы  с зимн."/>
      <sheetName val="Расчет для сметы"/>
      <sheetName val="Строительные"/>
      <sheetName val="Оборудование"/>
      <sheetName val="Материалы"/>
      <sheetName val="Модуль1"/>
      <sheetName val="Модуль2"/>
      <sheetName val="См 1 наруж.водопровод"/>
      <sheetName val="Стр1П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8">
          <cell r="A8" t="str">
            <v>№№</v>
          </cell>
          <cell r="B8" t="str">
            <v>Наименование</v>
          </cell>
          <cell r="C8" t="str">
            <v>Един. изм</v>
          </cell>
          <cell r="E8" t="str">
            <v>Количество</v>
          </cell>
          <cell r="G8" t="str">
            <v>Цена</v>
          </cell>
          <cell r="I8" t="str">
            <v>Сумма</v>
          </cell>
        </row>
        <row r="9">
          <cell r="D9" t="str">
            <v>Всего</v>
          </cell>
          <cell r="E9" t="str">
            <v>Остаток</v>
          </cell>
          <cell r="F9" t="str">
            <v>Взято</v>
          </cell>
        </row>
        <row r="10">
          <cell r="A10">
            <v>1</v>
          </cell>
          <cell r="B10" t="str">
            <v>Болты строительные с гайками и шайбами</v>
          </cell>
          <cell r="C10" t="str">
            <v>кг</v>
          </cell>
          <cell r="D10">
            <v>1300</v>
          </cell>
          <cell r="E10">
            <v>0</v>
          </cell>
          <cell r="F10">
            <v>1300</v>
          </cell>
          <cell r="G10">
            <v>11.2</v>
          </cell>
          <cell r="I10">
            <v>14560</v>
          </cell>
        </row>
        <row r="11">
          <cell r="A11">
            <v>2</v>
          </cell>
          <cell r="B11" t="str">
            <v>М/конструкции</v>
          </cell>
          <cell r="C11" t="str">
            <v>т</v>
          </cell>
          <cell r="D11">
            <v>25</v>
          </cell>
          <cell r="E11">
            <v>0</v>
          </cell>
          <cell r="F11">
            <v>25</v>
          </cell>
          <cell r="G11">
            <v>9600</v>
          </cell>
          <cell r="I11">
            <v>240000</v>
          </cell>
        </row>
        <row r="12">
          <cell r="A12">
            <v>3</v>
          </cell>
          <cell r="B12" t="str">
            <v>Фундамент Ф1-А</v>
          </cell>
          <cell r="C12" t="str">
            <v>м3</v>
          </cell>
          <cell r="D12">
            <v>8</v>
          </cell>
          <cell r="E12">
            <v>0</v>
          </cell>
          <cell r="F12">
            <v>8</v>
          </cell>
          <cell r="G12">
            <v>750</v>
          </cell>
          <cell r="I12">
            <v>6000</v>
          </cell>
        </row>
        <row r="13">
          <cell r="A13">
            <v>4</v>
          </cell>
          <cell r="B13" t="str">
            <v>Арматура А-1</v>
          </cell>
          <cell r="C13" t="str">
            <v>кг</v>
          </cell>
          <cell r="D13">
            <v>462</v>
          </cell>
          <cell r="E13">
            <v>0</v>
          </cell>
          <cell r="F13">
            <v>462</v>
          </cell>
          <cell r="G13">
            <v>2.8</v>
          </cell>
          <cell r="I13">
            <v>1294</v>
          </cell>
        </row>
        <row r="14">
          <cell r="A14">
            <v>5</v>
          </cell>
          <cell r="B14" t="str">
            <v>Арматура А-2 (углеродистая)</v>
          </cell>
          <cell r="C14" t="str">
            <v>кг</v>
          </cell>
          <cell r="D14">
            <v>1680</v>
          </cell>
          <cell r="E14">
            <v>0</v>
          </cell>
          <cell r="F14">
            <v>1680</v>
          </cell>
          <cell r="G14">
            <v>3.1</v>
          </cell>
          <cell r="I14">
            <v>5208</v>
          </cell>
        </row>
        <row r="15">
          <cell r="A15">
            <v>6</v>
          </cell>
          <cell r="B15" t="str">
            <v>Закладные детали</v>
          </cell>
          <cell r="C15" t="str">
            <v>кг</v>
          </cell>
          <cell r="D15">
            <v>80</v>
          </cell>
          <cell r="E15">
            <v>0</v>
          </cell>
          <cell r="F15">
            <v>80</v>
          </cell>
          <cell r="G15">
            <v>9.6</v>
          </cell>
          <cell r="I15">
            <v>768</v>
          </cell>
        </row>
        <row r="16">
          <cell r="A16">
            <v>7</v>
          </cell>
          <cell r="B16" t="str">
            <v>Анкерные детали из круглых стержней с резьбой и гайкой</v>
          </cell>
          <cell r="C16" t="str">
            <v>кг</v>
          </cell>
          <cell r="D16">
            <v>192</v>
          </cell>
          <cell r="E16">
            <v>0</v>
          </cell>
          <cell r="F16">
            <v>192</v>
          </cell>
          <cell r="G16">
            <v>8.6</v>
          </cell>
          <cell r="I16">
            <v>1651</v>
          </cell>
        </row>
        <row r="17">
          <cell r="A17">
            <v>8</v>
          </cell>
          <cell r="B17" t="str">
            <v>Стойка СВ-105</v>
          </cell>
          <cell r="C17" t="str">
            <v>шт</v>
          </cell>
          <cell r="D17">
            <v>1005</v>
          </cell>
          <cell r="E17">
            <v>0</v>
          </cell>
          <cell r="F17">
            <v>1005</v>
          </cell>
          <cell r="G17">
            <v>1079.2</v>
          </cell>
          <cell r="I17">
            <v>1084596</v>
          </cell>
        </row>
        <row r="18">
          <cell r="A18">
            <v>9</v>
          </cell>
          <cell r="B18" t="str">
            <v>Стойка СВ-164</v>
          </cell>
          <cell r="C18" t="str">
            <v>шт</v>
          </cell>
          <cell r="D18">
            <v>7</v>
          </cell>
          <cell r="E18">
            <v>0</v>
          </cell>
          <cell r="F18">
            <v>7</v>
          </cell>
          <cell r="G18">
            <v>7202.4</v>
          </cell>
          <cell r="I18">
            <v>50417</v>
          </cell>
        </row>
        <row r="19">
          <cell r="A19">
            <v>10</v>
          </cell>
          <cell r="B19" t="str">
            <v>Стойка СК-22</v>
          </cell>
          <cell r="C19" t="str">
            <v>шт</v>
          </cell>
          <cell r="D19">
            <v>4</v>
          </cell>
          <cell r="E19">
            <v>0</v>
          </cell>
          <cell r="F19">
            <v>4</v>
          </cell>
          <cell r="G19">
            <v>17083</v>
          </cell>
          <cell r="I19">
            <v>68332</v>
          </cell>
        </row>
        <row r="20">
          <cell r="A20">
            <v>11</v>
          </cell>
          <cell r="B20" t="str">
            <v>Болты анкерные</v>
          </cell>
          <cell r="C20" t="str">
            <v>т</v>
          </cell>
          <cell r="D20">
            <v>2.1</v>
          </cell>
          <cell r="E20">
            <v>0</v>
          </cell>
          <cell r="F20">
            <v>2.1</v>
          </cell>
          <cell r="G20">
            <v>11000</v>
          </cell>
          <cell r="I20">
            <v>23100</v>
          </cell>
        </row>
        <row r="21">
          <cell r="A21">
            <v>12</v>
          </cell>
          <cell r="B21" t="str">
            <v>Плиты  П3, П4</v>
          </cell>
          <cell r="C21" t="str">
            <v>м3</v>
          </cell>
          <cell r="D21">
            <v>7.1</v>
          </cell>
          <cell r="E21">
            <v>0</v>
          </cell>
          <cell r="F21">
            <v>7.1</v>
          </cell>
          <cell r="G21">
            <v>720</v>
          </cell>
          <cell r="I21">
            <v>5112</v>
          </cell>
        </row>
        <row r="22">
          <cell r="A22">
            <v>13</v>
          </cell>
          <cell r="B22" t="str">
            <v>Проволочная арматура В-1</v>
          </cell>
          <cell r="C22" t="str">
            <v>кг</v>
          </cell>
          <cell r="D22">
            <v>460</v>
          </cell>
          <cell r="E22">
            <v>0</v>
          </cell>
          <cell r="F22">
            <v>460</v>
          </cell>
          <cell r="G22">
            <v>2.8</v>
          </cell>
          <cell r="I22">
            <v>1288</v>
          </cell>
        </row>
        <row r="23">
          <cell r="A23">
            <v>14</v>
          </cell>
          <cell r="B23" t="str">
            <v>Приставка ж/б</v>
          </cell>
          <cell r="C23" t="str">
            <v>шт</v>
          </cell>
          <cell r="D23">
            <v>8</v>
          </cell>
          <cell r="E23">
            <v>0</v>
          </cell>
          <cell r="F23">
            <v>8</v>
          </cell>
          <cell r="G23">
            <v>490</v>
          </cell>
          <cell r="I23">
            <v>3920</v>
          </cell>
        </row>
        <row r="24">
          <cell r="A24">
            <v>15</v>
          </cell>
          <cell r="B24" t="str">
            <v>Провода для ВЛ марки АС, сеч. 50х8 мм2</v>
          </cell>
          <cell r="C24" t="str">
            <v>т</v>
          </cell>
          <cell r="D24">
            <v>29.4</v>
          </cell>
          <cell r="E24">
            <v>0</v>
          </cell>
          <cell r="F24">
            <v>29.4</v>
          </cell>
          <cell r="G24">
            <v>38682</v>
          </cell>
          <cell r="I24">
            <v>1137251</v>
          </cell>
        </row>
        <row r="25">
          <cell r="A25">
            <v>16</v>
          </cell>
          <cell r="B25" t="str">
            <v>Кабели силовые с алюминивой жилой 3-х жильные на напряжение 6000 В марки ААШВ с числом жил и сеч. 3х50 мм2</v>
          </cell>
          <cell r="C25" t="str">
            <v>м</v>
          </cell>
          <cell r="D25">
            <v>150</v>
          </cell>
          <cell r="E25">
            <v>0</v>
          </cell>
          <cell r="F25">
            <v>150</v>
          </cell>
          <cell r="G25">
            <v>88</v>
          </cell>
          <cell r="I25">
            <v>13200</v>
          </cell>
        </row>
        <row r="26">
          <cell r="A26">
            <v>17</v>
          </cell>
          <cell r="B26" t="str">
            <v>Песок</v>
          </cell>
          <cell r="C26" t="str">
            <v>м3</v>
          </cell>
          <cell r="D26">
            <v>5</v>
          </cell>
          <cell r="E26">
            <v>0</v>
          </cell>
          <cell r="F26">
            <v>5</v>
          </cell>
          <cell r="G26">
            <v>50</v>
          </cell>
          <cell r="I26">
            <v>250</v>
          </cell>
        </row>
        <row r="27">
          <cell r="A27">
            <v>18</v>
          </cell>
          <cell r="B27" t="str">
            <v>Кирпич</v>
          </cell>
          <cell r="C27" t="str">
            <v>шт</v>
          </cell>
          <cell r="D27">
            <v>1300</v>
          </cell>
          <cell r="E27">
            <v>0</v>
          </cell>
          <cell r="F27">
            <v>1300</v>
          </cell>
          <cell r="G27">
            <v>1</v>
          </cell>
          <cell r="I27">
            <v>1300</v>
          </cell>
        </row>
        <row r="28">
          <cell r="A28">
            <v>19</v>
          </cell>
          <cell r="B28" t="str">
            <v>Изолятор ШФ20-Г</v>
          </cell>
          <cell r="C28" t="str">
            <v>шт</v>
          </cell>
          <cell r="D28">
            <v>5220</v>
          </cell>
          <cell r="E28">
            <v>0</v>
          </cell>
          <cell r="F28">
            <v>5220</v>
          </cell>
          <cell r="G28">
            <v>41.11</v>
          </cell>
          <cell r="I28">
            <v>214594</v>
          </cell>
        </row>
        <row r="29">
          <cell r="A29">
            <v>20</v>
          </cell>
          <cell r="B29" t="str">
            <v>Муфта  КМА</v>
          </cell>
          <cell r="C29" t="str">
            <v>шт</v>
          </cell>
          <cell r="D29">
            <v>4</v>
          </cell>
          <cell r="E29">
            <v>0</v>
          </cell>
          <cell r="F29">
            <v>4</v>
          </cell>
          <cell r="G29">
            <v>592</v>
          </cell>
          <cell r="I29">
            <v>2368</v>
          </cell>
        </row>
        <row r="30">
          <cell r="A30">
            <v>21</v>
          </cell>
          <cell r="B30" t="str">
            <v>Серьга СРС7-16</v>
          </cell>
          <cell r="C30" t="str">
            <v>шт</v>
          </cell>
          <cell r="D30">
            <v>250</v>
          </cell>
          <cell r="E30">
            <v>0</v>
          </cell>
          <cell r="F30">
            <v>250</v>
          </cell>
          <cell r="G30">
            <v>14.86</v>
          </cell>
          <cell r="I30">
            <v>3715</v>
          </cell>
        </row>
        <row r="31">
          <cell r="A31">
            <v>22</v>
          </cell>
          <cell r="B31" t="str">
            <v>Ушко У1-7-16</v>
          </cell>
          <cell r="C31" t="str">
            <v>шт</v>
          </cell>
          <cell r="D31">
            <v>250</v>
          </cell>
          <cell r="E31">
            <v>0</v>
          </cell>
          <cell r="F31">
            <v>250</v>
          </cell>
          <cell r="G31">
            <v>54</v>
          </cell>
          <cell r="I31">
            <v>13500</v>
          </cell>
        </row>
        <row r="32">
          <cell r="A32">
            <v>23</v>
          </cell>
          <cell r="B32" t="str">
            <v>Скоба СК-7-1А</v>
          </cell>
          <cell r="C32" t="str">
            <v>шт</v>
          </cell>
          <cell r="D32">
            <v>900</v>
          </cell>
          <cell r="E32">
            <v>0</v>
          </cell>
          <cell r="F32">
            <v>900</v>
          </cell>
          <cell r="G32">
            <v>18</v>
          </cell>
          <cell r="I32">
            <v>16200</v>
          </cell>
        </row>
        <row r="33">
          <cell r="A33">
            <v>24</v>
          </cell>
          <cell r="B33" t="str">
            <v>Зажим ПА2-2</v>
          </cell>
          <cell r="C33" t="str">
            <v>шт</v>
          </cell>
          <cell r="D33">
            <v>1010</v>
          </cell>
          <cell r="E33">
            <v>0</v>
          </cell>
          <cell r="F33">
            <v>1010</v>
          </cell>
          <cell r="G33">
            <v>13</v>
          </cell>
          <cell r="I33">
            <v>13130</v>
          </cell>
        </row>
        <row r="34">
          <cell r="A34">
            <v>25</v>
          </cell>
          <cell r="B34" t="str">
            <v>Зажим ПС2-1</v>
          </cell>
          <cell r="C34" t="str">
            <v>шт</v>
          </cell>
          <cell r="D34">
            <v>1190</v>
          </cell>
          <cell r="E34">
            <v>0</v>
          </cell>
          <cell r="F34">
            <v>1190</v>
          </cell>
          <cell r="G34">
            <v>31</v>
          </cell>
          <cell r="I34">
            <v>36890</v>
          </cell>
        </row>
        <row r="35">
          <cell r="A35">
            <v>26</v>
          </cell>
          <cell r="B35" t="str">
            <v>Колпачки</v>
          </cell>
          <cell r="C35" t="str">
            <v>шт</v>
          </cell>
          <cell r="D35">
            <v>3400</v>
          </cell>
          <cell r="E35">
            <v>0</v>
          </cell>
          <cell r="F35">
            <v>3400</v>
          </cell>
          <cell r="G35">
            <v>1.7</v>
          </cell>
          <cell r="I35">
            <v>5780</v>
          </cell>
        </row>
        <row r="36">
          <cell r="A36">
            <v>27</v>
          </cell>
          <cell r="B36" t="str">
            <v>Зажим А1А-50-7</v>
          </cell>
          <cell r="C36" t="str">
            <v>шт</v>
          </cell>
          <cell r="D36">
            <v>50</v>
          </cell>
          <cell r="E36">
            <v>0</v>
          </cell>
          <cell r="F36">
            <v>50</v>
          </cell>
          <cell r="G36">
            <v>80</v>
          </cell>
          <cell r="I36">
            <v>4000</v>
          </cell>
        </row>
        <row r="37">
          <cell r="A37">
            <v>28</v>
          </cell>
          <cell r="B37" t="str">
            <v>Зажим А2А-50-7</v>
          </cell>
          <cell r="C37" t="str">
            <v>шт</v>
          </cell>
          <cell r="D37">
            <v>74</v>
          </cell>
          <cell r="E37">
            <v>0</v>
          </cell>
          <cell r="F37">
            <v>74</v>
          </cell>
          <cell r="G37">
            <v>95</v>
          </cell>
          <cell r="I37">
            <v>7030</v>
          </cell>
        </row>
        <row r="38">
          <cell r="A38">
            <v>29</v>
          </cell>
          <cell r="B38" t="str">
            <v>Зажим НКК-1-1Б</v>
          </cell>
          <cell r="C38" t="str">
            <v>шт</v>
          </cell>
          <cell r="D38">
            <v>470</v>
          </cell>
          <cell r="E38">
            <v>0</v>
          </cell>
          <cell r="F38">
            <v>470</v>
          </cell>
          <cell r="G38">
            <v>145</v>
          </cell>
          <cell r="I38">
            <v>68150</v>
          </cell>
        </row>
        <row r="39">
          <cell r="A39">
            <v>30</v>
          </cell>
          <cell r="B39" t="str">
            <v>Зажим СОАС-50</v>
          </cell>
          <cell r="C39" t="str">
            <v>шт</v>
          </cell>
          <cell r="D39">
            <v>50</v>
          </cell>
          <cell r="E39">
            <v>0</v>
          </cell>
          <cell r="F39">
            <v>50</v>
          </cell>
          <cell r="G39">
            <v>27</v>
          </cell>
          <cell r="I39">
            <v>1350</v>
          </cell>
        </row>
        <row r="40">
          <cell r="A40">
            <v>31</v>
          </cell>
          <cell r="B40" t="str">
            <v>Промзвено ПРТ-7-1</v>
          </cell>
          <cell r="C40" t="str">
            <v>шт</v>
          </cell>
          <cell r="D40">
            <v>490</v>
          </cell>
          <cell r="E40">
            <v>0</v>
          </cell>
          <cell r="F40">
            <v>490</v>
          </cell>
          <cell r="G40">
            <v>19</v>
          </cell>
          <cell r="I40">
            <v>9310</v>
          </cell>
        </row>
        <row r="41">
          <cell r="A41">
            <v>32</v>
          </cell>
          <cell r="B41" t="str">
            <v>Коромысло 2КУ-12-1</v>
          </cell>
          <cell r="C41" t="str">
            <v>шт</v>
          </cell>
          <cell r="D41">
            <v>8</v>
          </cell>
          <cell r="E41">
            <v>0</v>
          </cell>
          <cell r="F41">
            <v>8</v>
          </cell>
          <cell r="G41">
            <v>37</v>
          </cell>
          <cell r="I41">
            <v>296</v>
          </cell>
        </row>
        <row r="42">
          <cell r="A42">
            <v>33</v>
          </cell>
          <cell r="B42" t="str">
            <v>Серьга СР-12-16</v>
          </cell>
          <cell r="C42" t="str">
            <v>шт</v>
          </cell>
          <cell r="D42">
            <v>26</v>
          </cell>
          <cell r="E42">
            <v>0</v>
          </cell>
          <cell r="F42">
            <v>26</v>
          </cell>
          <cell r="G42">
            <v>26</v>
          </cell>
          <cell r="I42">
            <v>676</v>
          </cell>
        </row>
        <row r="43">
          <cell r="A43">
            <v>34</v>
          </cell>
          <cell r="B43" t="str">
            <v>Ушко У2-7-16</v>
          </cell>
          <cell r="C43" t="str">
            <v>шт</v>
          </cell>
          <cell r="D43">
            <v>14</v>
          </cell>
          <cell r="E43">
            <v>0</v>
          </cell>
          <cell r="F43">
            <v>14</v>
          </cell>
          <cell r="G43">
            <v>54</v>
          </cell>
          <cell r="I43">
            <v>756</v>
          </cell>
        </row>
        <row r="44">
          <cell r="A44">
            <v>35</v>
          </cell>
          <cell r="B44" t="str">
            <v>Ушко У2К-7-16</v>
          </cell>
          <cell r="C44" t="str">
            <v>шт</v>
          </cell>
          <cell r="D44">
            <v>26</v>
          </cell>
          <cell r="E44">
            <v>0</v>
          </cell>
          <cell r="F44">
            <v>26</v>
          </cell>
          <cell r="G44">
            <v>69</v>
          </cell>
          <cell r="I44">
            <v>1794</v>
          </cell>
        </row>
        <row r="45">
          <cell r="A45">
            <v>36</v>
          </cell>
          <cell r="B45" t="str">
            <v>Скоба СК12-1А</v>
          </cell>
          <cell r="C45" t="str">
            <v>шт</v>
          </cell>
          <cell r="D45">
            <v>50</v>
          </cell>
          <cell r="E45">
            <v>0</v>
          </cell>
          <cell r="F45">
            <v>50</v>
          </cell>
          <cell r="G45">
            <v>38</v>
          </cell>
          <cell r="I45">
            <v>1900</v>
          </cell>
        </row>
        <row r="46">
          <cell r="A46">
            <v>37</v>
          </cell>
          <cell r="B46" t="str">
            <v>Скоба СКТ12-1</v>
          </cell>
          <cell r="C46" t="str">
            <v>шт</v>
          </cell>
          <cell r="D46">
            <v>8</v>
          </cell>
          <cell r="E46">
            <v>0</v>
          </cell>
          <cell r="F46">
            <v>8</v>
          </cell>
          <cell r="G46">
            <v>40</v>
          </cell>
          <cell r="I46">
            <v>320</v>
          </cell>
        </row>
        <row r="47">
          <cell r="A47">
            <v>38</v>
          </cell>
          <cell r="B47" t="str">
            <v>Разрядники вентильные РВО-6У1 ТУ16-521.232-77</v>
          </cell>
          <cell r="C47" t="str">
            <v>шт</v>
          </cell>
          <cell r="D47">
            <v>33</v>
          </cell>
          <cell r="E47">
            <v>0</v>
          </cell>
          <cell r="F47">
            <v>33</v>
          </cell>
          <cell r="G47">
            <v>295</v>
          </cell>
          <cell r="I47">
            <v>9735</v>
          </cell>
        </row>
        <row r="48">
          <cell r="A48">
            <v>39</v>
          </cell>
          <cell r="B48" t="str">
            <v>Иизолятор ПС-70Е</v>
          </cell>
          <cell r="C48" t="str">
            <v>шт</v>
          </cell>
          <cell r="D48">
            <v>980</v>
          </cell>
          <cell r="E48">
            <v>0</v>
          </cell>
          <cell r="F48">
            <v>980</v>
          </cell>
          <cell r="G48">
            <v>103</v>
          </cell>
          <cell r="I48">
            <v>100940</v>
          </cell>
        </row>
        <row r="49">
          <cell r="A49">
            <v>40</v>
          </cell>
          <cell r="B49" t="str">
            <v>Промзвено ПРТ-7-6</v>
          </cell>
          <cell r="C49" t="str">
            <v>шт</v>
          </cell>
          <cell r="D49">
            <v>26</v>
          </cell>
          <cell r="E49">
            <v>0</v>
          </cell>
          <cell r="F49">
            <v>26</v>
          </cell>
          <cell r="G49">
            <v>15</v>
          </cell>
          <cell r="I49">
            <v>390</v>
          </cell>
        </row>
        <row r="50">
          <cell r="B50" t="str">
            <v>ИТОГО:</v>
          </cell>
          <cell r="I50">
            <v>3171071</v>
          </cell>
        </row>
        <row r="51">
          <cell r="B51" t="str">
            <v>Заготовительно-складские,%</v>
          </cell>
          <cell r="C51" t="str">
            <v>2</v>
          </cell>
          <cell r="I51">
            <v>63421</v>
          </cell>
        </row>
        <row r="52">
          <cell r="A52">
            <v>33</v>
          </cell>
          <cell r="E52">
            <v>0</v>
          </cell>
          <cell r="F52">
            <v>0</v>
          </cell>
          <cell r="I52" t="str">
            <v/>
          </cell>
        </row>
        <row r="53">
          <cell r="A53">
            <v>34</v>
          </cell>
          <cell r="E53">
            <v>0</v>
          </cell>
          <cell r="F53">
            <v>0</v>
          </cell>
          <cell r="I53" t="str">
            <v/>
          </cell>
        </row>
        <row r="54">
          <cell r="A54">
            <v>35</v>
          </cell>
          <cell r="E54">
            <v>0</v>
          </cell>
          <cell r="F54">
            <v>0</v>
          </cell>
          <cell r="I54" t="str">
            <v/>
          </cell>
        </row>
        <row r="55">
          <cell r="A55">
            <v>36</v>
          </cell>
          <cell r="E55">
            <v>0</v>
          </cell>
          <cell r="F55">
            <v>0</v>
          </cell>
          <cell r="I55" t="str">
            <v/>
          </cell>
        </row>
        <row r="56">
          <cell r="A56">
            <v>37</v>
          </cell>
          <cell r="E56">
            <v>0</v>
          </cell>
          <cell r="F56">
            <v>0</v>
          </cell>
          <cell r="I56" t="str">
            <v/>
          </cell>
        </row>
        <row r="57">
          <cell r="A57">
            <v>38</v>
          </cell>
          <cell r="E57">
            <v>0</v>
          </cell>
          <cell r="F57">
            <v>0</v>
          </cell>
          <cell r="I57" t="str">
            <v/>
          </cell>
        </row>
        <row r="58">
          <cell r="A58">
            <v>39</v>
          </cell>
          <cell r="E58">
            <v>0</v>
          </cell>
          <cell r="F58">
            <v>0</v>
          </cell>
          <cell r="I58" t="str">
            <v/>
          </cell>
        </row>
        <row r="59">
          <cell r="A59">
            <v>40</v>
          </cell>
          <cell r="E59">
            <v>0</v>
          </cell>
          <cell r="F59">
            <v>0</v>
          </cell>
          <cell r="I59" t="str">
            <v/>
          </cell>
        </row>
        <row r="60">
          <cell r="A60">
            <v>41</v>
          </cell>
          <cell r="E60">
            <v>0</v>
          </cell>
          <cell r="F60">
            <v>0</v>
          </cell>
          <cell r="I60" t="str">
            <v/>
          </cell>
        </row>
        <row r="61">
          <cell r="A61">
            <v>42</v>
          </cell>
          <cell r="E61">
            <v>0</v>
          </cell>
          <cell r="F61">
            <v>0</v>
          </cell>
          <cell r="I61" t="str">
            <v/>
          </cell>
        </row>
        <row r="62">
          <cell r="A62">
            <v>43</v>
          </cell>
          <cell r="E62">
            <v>0</v>
          </cell>
          <cell r="F62">
            <v>0</v>
          </cell>
          <cell r="I62" t="str">
            <v/>
          </cell>
        </row>
        <row r="63">
          <cell r="A63">
            <v>44</v>
          </cell>
          <cell r="E63">
            <v>0</v>
          </cell>
          <cell r="F63">
            <v>0</v>
          </cell>
          <cell r="I63" t="str">
            <v/>
          </cell>
        </row>
        <row r="64">
          <cell r="A64">
            <v>45</v>
          </cell>
          <cell r="E64">
            <v>0</v>
          </cell>
          <cell r="F64">
            <v>0</v>
          </cell>
          <cell r="I64" t="str">
            <v/>
          </cell>
        </row>
        <row r="65">
          <cell r="A65">
            <v>46</v>
          </cell>
          <cell r="E65">
            <v>0</v>
          </cell>
          <cell r="F65">
            <v>0</v>
          </cell>
          <cell r="I65" t="str">
            <v/>
          </cell>
        </row>
        <row r="66">
          <cell r="A66">
            <v>47</v>
          </cell>
          <cell r="E66">
            <v>0</v>
          </cell>
          <cell r="F66">
            <v>0</v>
          </cell>
          <cell r="I66" t="str">
            <v/>
          </cell>
        </row>
        <row r="67">
          <cell r="A67">
            <v>48</v>
          </cell>
          <cell r="E67">
            <v>0</v>
          </cell>
          <cell r="F67">
            <v>0</v>
          </cell>
          <cell r="I67" t="str">
            <v/>
          </cell>
        </row>
        <row r="68">
          <cell r="A68">
            <v>49</v>
          </cell>
          <cell r="E68">
            <v>0</v>
          </cell>
          <cell r="F68">
            <v>0</v>
          </cell>
          <cell r="I68" t="str">
            <v/>
          </cell>
        </row>
        <row r="69">
          <cell r="A69">
            <v>50</v>
          </cell>
          <cell r="E69">
            <v>0</v>
          </cell>
          <cell r="F69">
            <v>0</v>
          </cell>
          <cell r="I69" t="str">
            <v/>
          </cell>
        </row>
        <row r="70">
          <cell r="A70">
            <v>51</v>
          </cell>
          <cell r="E70">
            <v>0</v>
          </cell>
          <cell r="F70">
            <v>0</v>
          </cell>
          <cell r="I70" t="str">
            <v/>
          </cell>
        </row>
        <row r="71">
          <cell r="A71">
            <v>52</v>
          </cell>
          <cell r="E71">
            <v>0</v>
          </cell>
          <cell r="F71">
            <v>0</v>
          </cell>
          <cell r="I71" t="str">
            <v/>
          </cell>
        </row>
        <row r="72">
          <cell r="A72">
            <v>53</v>
          </cell>
          <cell r="E72">
            <v>0</v>
          </cell>
          <cell r="F72">
            <v>0</v>
          </cell>
          <cell r="I72" t="str">
            <v/>
          </cell>
        </row>
        <row r="73">
          <cell r="A73">
            <v>54</v>
          </cell>
          <cell r="E73">
            <v>0</v>
          </cell>
          <cell r="F73">
            <v>0</v>
          </cell>
          <cell r="I73" t="str">
            <v/>
          </cell>
        </row>
        <row r="74">
          <cell r="A74">
            <v>55</v>
          </cell>
          <cell r="E74">
            <v>0</v>
          </cell>
          <cell r="F74">
            <v>0</v>
          </cell>
          <cell r="I74" t="str">
            <v/>
          </cell>
        </row>
        <row r="75">
          <cell r="A75">
            <v>56</v>
          </cell>
          <cell r="E75">
            <v>0</v>
          </cell>
          <cell r="F75">
            <v>0</v>
          </cell>
          <cell r="I75" t="str">
            <v/>
          </cell>
        </row>
        <row r="76">
          <cell r="A76">
            <v>57</v>
          </cell>
          <cell r="E76">
            <v>0</v>
          </cell>
          <cell r="F76">
            <v>0</v>
          </cell>
          <cell r="I76" t="str">
            <v/>
          </cell>
        </row>
        <row r="77">
          <cell r="A77">
            <v>58</v>
          </cell>
          <cell r="E77">
            <v>0</v>
          </cell>
          <cell r="F77">
            <v>0</v>
          </cell>
          <cell r="I77" t="str">
            <v/>
          </cell>
        </row>
        <row r="78">
          <cell r="A78">
            <v>59</v>
          </cell>
          <cell r="E78">
            <v>0</v>
          </cell>
          <cell r="F78">
            <v>0</v>
          </cell>
          <cell r="I78" t="str">
            <v/>
          </cell>
        </row>
        <row r="79">
          <cell r="A79">
            <v>60</v>
          </cell>
          <cell r="E79">
            <v>0</v>
          </cell>
          <cell r="F79">
            <v>0</v>
          </cell>
          <cell r="I79" t="str">
            <v/>
          </cell>
        </row>
        <row r="80">
          <cell r="A80">
            <v>61</v>
          </cell>
          <cell r="E80">
            <v>0</v>
          </cell>
          <cell r="F80">
            <v>0</v>
          </cell>
          <cell r="I80" t="str">
            <v/>
          </cell>
        </row>
        <row r="81">
          <cell r="A81">
            <v>62</v>
          </cell>
          <cell r="E81">
            <v>0</v>
          </cell>
          <cell r="F81">
            <v>0</v>
          </cell>
          <cell r="I81" t="str">
            <v/>
          </cell>
        </row>
        <row r="82">
          <cell r="A82">
            <v>63</v>
          </cell>
          <cell r="E82">
            <v>0</v>
          </cell>
          <cell r="F82">
            <v>0</v>
          </cell>
          <cell r="I82" t="str">
            <v/>
          </cell>
        </row>
        <row r="83">
          <cell r="A83">
            <v>64</v>
          </cell>
          <cell r="E83">
            <v>0</v>
          </cell>
          <cell r="F83">
            <v>0</v>
          </cell>
          <cell r="I83" t="str">
            <v/>
          </cell>
        </row>
        <row r="84">
          <cell r="A84">
            <v>65</v>
          </cell>
          <cell r="E84">
            <v>0</v>
          </cell>
          <cell r="F84">
            <v>0</v>
          </cell>
          <cell r="I84" t="str">
            <v/>
          </cell>
        </row>
        <row r="85">
          <cell r="A85">
            <v>66</v>
          </cell>
          <cell r="E85">
            <v>0</v>
          </cell>
          <cell r="F85">
            <v>0</v>
          </cell>
          <cell r="I85" t="str">
            <v/>
          </cell>
        </row>
        <row r="86">
          <cell r="A86">
            <v>67</v>
          </cell>
          <cell r="E86">
            <v>0</v>
          </cell>
          <cell r="F86">
            <v>0</v>
          </cell>
          <cell r="I86" t="str">
            <v/>
          </cell>
        </row>
        <row r="87">
          <cell r="A87">
            <v>68</v>
          </cell>
          <cell r="E87">
            <v>0</v>
          </cell>
          <cell r="F87">
            <v>0</v>
          </cell>
          <cell r="I87" t="str">
            <v/>
          </cell>
        </row>
        <row r="88">
          <cell r="A88">
            <v>69</v>
          </cell>
          <cell r="E88">
            <v>0</v>
          </cell>
          <cell r="F88">
            <v>0</v>
          </cell>
          <cell r="I88" t="str">
            <v/>
          </cell>
        </row>
        <row r="89">
          <cell r="A89">
            <v>70</v>
          </cell>
          <cell r="E89">
            <v>0</v>
          </cell>
          <cell r="F89">
            <v>0</v>
          </cell>
          <cell r="I89" t="str">
            <v/>
          </cell>
        </row>
        <row r="90">
          <cell r="A90">
            <v>71</v>
          </cell>
          <cell r="E90">
            <v>0</v>
          </cell>
          <cell r="F90">
            <v>0</v>
          </cell>
          <cell r="I90" t="str">
            <v/>
          </cell>
        </row>
        <row r="91">
          <cell r="A91">
            <v>72</v>
          </cell>
          <cell r="E91">
            <v>0</v>
          </cell>
          <cell r="F91">
            <v>0</v>
          </cell>
          <cell r="I91" t="str">
            <v/>
          </cell>
        </row>
        <row r="92">
          <cell r="A92">
            <v>73</v>
          </cell>
          <cell r="E92">
            <v>0</v>
          </cell>
          <cell r="F92">
            <v>0</v>
          </cell>
          <cell r="I92" t="str">
            <v/>
          </cell>
        </row>
        <row r="93">
          <cell r="A93">
            <v>74</v>
          </cell>
          <cell r="E93">
            <v>0</v>
          </cell>
          <cell r="F93">
            <v>0</v>
          </cell>
          <cell r="I93" t="str">
            <v/>
          </cell>
        </row>
        <row r="94">
          <cell r="A94">
            <v>75</v>
          </cell>
          <cell r="E94">
            <v>0</v>
          </cell>
          <cell r="F94">
            <v>0</v>
          </cell>
          <cell r="I94" t="str">
            <v/>
          </cell>
        </row>
        <row r="95">
          <cell r="A95">
            <v>76</v>
          </cell>
          <cell r="E95">
            <v>0</v>
          </cell>
          <cell r="F95">
            <v>0</v>
          </cell>
          <cell r="I95" t="str">
            <v/>
          </cell>
        </row>
        <row r="96">
          <cell r="A96">
            <v>77</v>
          </cell>
          <cell r="E96">
            <v>0</v>
          </cell>
          <cell r="F96">
            <v>0</v>
          </cell>
          <cell r="I96" t="str">
            <v/>
          </cell>
        </row>
        <row r="97">
          <cell r="A97">
            <v>78</v>
          </cell>
          <cell r="E97">
            <v>0</v>
          </cell>
          <cell r="F97">
            <v>0</v>
          </cell>
          <cell r="I97" t="str">
            <v/>
          </cell>
        </row>
        <row r="98">
          <cell r="A98">
            <v>79</v>
          </cell>
          <cell r="E98">
            <v>0</v>
          </cell>
          <cell r="F98">
            <v>0</v>
          </cell>
          <cell r="I98" t="str">
            <v/>
          </cell>
        </row>
        <row r="99">
          <cell r="A99">
            <v>80</v>
          </cell>
          <cell r="E99">
            <v>0</v>
          </cell>
          <cell r="F99">
            <v>0</v>
          </cell>
          <cell r="I99" t="str">
            <v/>
          </cell>
        </row>
        <row r="100">
          <cell r="A100">
            <v>81</v>
          </cell>
          <cell r="E100">
            <v>0</v>
          </cell>
          <cell r="F100">
            <v>0</v>
          </cell>
          <cell r="I100" t="str">
            <v/>
          </cell>
        </row>
        <row r="101">
          <cell r="A101">
            <v>82</v>
          </cell>
          <cell r="E101">
            <v>0</v>
          </cell>
          <cell r="F101">
            <v>0</v>
          </cell>
          <cell r="I101" t="str">
            <v/>
          </cell>
        </row>
        <row r="102">
          <cell r="A102">
            <v>83</v>
          </cell>
          <cell r="E102">
            <v>0</v>
          </cell>
          <cell r="F102">
            <v>0</v>
          </cell>
          <cell r="I102" t="str">
            <v/>
          </cell>
        </row>
        <row r="103">
          <cell r="A103">
            <v>84</v>
          </cell>
          <cell r="E103">
            <v>0</v>
          </cell>
          <cell r="F103">
            <v>0</v>
          </cell>
          <cell r="I103" t="str">
            <v/>
          </cell>
        </row>
        <row r="104">
          <cell r="A104">
            <v>85</v>
          </cell>
          <cell r="E104">
            <v>0</v>
          </cell>
          <cell r="F104">
            <v>0</v>
          </cell>
          <cell r="I104" t="str">
            <v/>
          </cell>
        </row>
        <row r="105">
          <cell r="A105">
            <v>86</v>
          </cell>
          <cell r="E105">
            <v>0</v>
          </cell>
          <cell r="F105">
            <v>0</v>
          </cell>
          <cell r="I105" t="str">
            <v/>
          </cell>
        </row>
        <row r="106">
          <cell r="A106">
            <v>87</v>
          </cell>
          <cell r="E106">
            <v>0</v>
          </cell>
          <cell r="F106">
            <v>0</v>
          </cell>
          <cell r="I106" t="str">
            <v/>
          </cell>
        </row>
        <row r="107">
          <cell r="A107">
            <v>88</v>
          </cell>
          <cell r="E107">
            <v>0</v>
          </cell>
          <cell r="F107">
            <v>0</v>
          </cell>
          <cell r="I107" t="str">
            <v/>
          </cell>
        </row>
        <row r="108">
          <cell r="A108">
            <v>89</v>
          </cell>
          <cell r="E108">
            <v>0</v>
          </cell>
          <cell r="F108">
            <v>0</v>
          </cell>
          <cell r="I108" t="str">
            <v/>
          </cell>
        </row>
        <row r="109">
          <cell r="A109">
            <v>90</v>
          </cell>
          <cell r="E109">
            <v>0</v>
          </cell>
          <cell r="F109">
            <v>0</v>
          </cell>
          <cell r="I109" t="str">
            <v/>
          </cell>
        </row>
        <row r="110">
          <cell r="A110">
            <v>91</v>
          </cell>
          <cell r="E110">
            <v>0</v>
          </cell>
          <cell r="F110">
            <v>0</v>
          </cell>
          <cell r="I110" t="str">
            <v/>
          </cell>
        </row>
        <row r="111">
          <cell r="A111">
            <v>92</v>
          </cell>
          <cell r="E111">
            <v>0</v>
          </cell>
          <cell r="F111">
            <v>0</v>
          </cell>
          <cell r="I111" t="str">
            <v/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ТРУМН (2)"/>
      <sheetName val="ТРУМН"/>
      <sheetName val="Монтажные (2)"/>
      <sheetName val="АКТ"/>
      <sheetName val="Материалы"/>
      <sheetName val="Модуль1"/>
      <sheetName val="Модуль2"/>
      <sheetName val="топография"/>
      <sheetName val="СУТТ"/>
      <sheetName val="2002(v2)"/>
      <sheetName val="2002_v2_"/>
      <sheetName val="Подрядчи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7">
          <cell r="A7" t="str">
            <v>№№</v>
          </cell>
          <cell r="B7" t="str">
            <v>Наименование</v>
          </cell>
          <cell r="C7" t="str">
            <v>Един. изм</v>
          </cell>
          <cell r="E7" t="str">
            <v>Количество</v>
          </cell>
          <cell r="G7" t="str">
            <v>Цена</v>
          </cell>
          <cell r="I7" t="str">
            <v>Сумма</v>
          </cell>
        </row>
        <row r="8">
          <cell r="D8" t="str">
            <v>Всего</v>
          </cell>
          <cell r="E8" t="str">
            <v>Остаток</v>
          </cell>
          <cell r="F8" t="str">
            <v>Взято</v>
          </cell>
        </row>
        <row r="9">
          <cell r="A9">
            <v>1</v>
          </cell>
          <cell r="B9" t="str">
            <v>Шины алюминиевыешириной 80мм толщиной 5мм</v>
          </cell>
          <cell r="C9" t="str">
            <v>т</v>
          </cell>
          <cell r="D9">
            <v>0.03</v>
          </cell>
          <cell r="E9">
            <v>0</v>
          </cell>
          <cell r="F9">
            <v>0.03</v>
          </cell>
          <cell r="G9">
            <v>40000</v>
          </cell>
          <cell r="I9">
            <v>1200</v>
          </cell>
        </row>
        <row r="10">
          <cell r="A10">
            <v>2</v>
          </cell>
          <cell r="B10" t="str">
            <v>Изолятор опорный ИО-10-750</v>
          </cell>
          <cell r="C10" t="str">
            <v>шт</v>
          </cell>
          <cell r="D10">
            <v>18</v>
          </cell>
          <cell r="E10">
            <v>0</v>
          </cell>
          <cell r="F10">
            <v>18</v>
          </cell>
          <cell r="G10">
            <v>95</v>
          </cell>
          <cell r="I10">
            <v>1710</v>
          </cell>
        </row>
        <row r="11">
          <cell r="A11">
            <v>3</v>
          </cell>
          <cell r="B11" t="str">
            <v>Шинодержатель ЩП-1-750х1</v>
          </cell>
          <cell r="C11" t="str">
            <v>шт</v>
          </cell>
          <cell r="D11">
            <v>18</v>
          </cell>
          <cell r="E11">
            <v>0</v>
          </cell>
          <cell r="F11">
            <v>18</v>
          </cell>
          <cell r="G11">
            <v>18</v>
          </cell>
          <cell r="I11">
            <v>324</v>
          </cell>
        </row>
        <row r="12">
          <cell r="A12">
            <v>4</v>
          </cell>
          <cell r="B12" t="str">
            <v>М/конструкция под оборудование</v>
          </cell>
          <cell r="C12" t="str">
            <v>т</v>
          </cell>
          <cell r="D12">
            <v>0.34</v>
          </cell>
          <cell r="E12">
            <v>0</v>
          </cell>
          <cell r="F12">
            <v>0.34</v>
          </cell>
          <cell r="G12">
            <v>8100</v>
          </cell>
          <cell r="I12">
            <v>2754</v>
          </cell>
        </row>
        <row r="13">
          <cell r="B13" t="str">
            <v>ИТОГО:</v>
          </cell>
          <cell r="I13">
            <v>5988</v>
          </cell>
        </row>
        <row r="14">
          <cell r="B14" t="str">
            <v>Заготовительно-складские расходы,%</v>
          </cell>
          <cell r="C14" t="str">
            <v>2</v>
          </cell>
          <cell r="I14">
            <v>120</v>
          </cell>
        </row>
        <row r="15">
          <cell r="A15">
            <v>33</v>
          </cell>
          <cell r="E15">
            <v>0</v>
          </cell>
          <cell r="F15">
            <v>0</v>
          </cell>
          <cell r="I15" t="str">
            <v/>
          </cell>
        </row>
        <row r="16">
          <cell r="A16">
            <v>34</v>
          </cell>
          <cell r="E16">
            <v>0</v>
          </cell>
          <cell r="F16">
            <v>0</v>
          </cell>
          <cell r="I16" t="str">
            <v/>
          </cell>
        </row>
        <row r="17">
          <cell r="A17">
            <v>35</v>
          </cell>
          <cell r="E17">
            <v>0</v>
          </cell>
          <cell r="F17">
            <v>0</v>
          </cell>
          <cell r="I17" t="str">
            <v/>
          </cell>
        </row>
        <row r="18">
          <cell r="A18">
            <v>36</v>
          </cell>
          <cell r="E18">
            <v>0</v>
          </cell>
          <cell r="F18">
            <v>0</v>
          </cell>
          <cell r="I18" t="str">
            <v/>
          </cell>
        </row>
        <row r="19">
          <cell r="A19">
            <v>37</v>
          </cell>
          <cell r="E19">
            <v>0</v>
          </cell>
          <cell r="F19">
            <v>0</v>
          </cell>
          <cell r="I19" t="str">
            <v/>
          </cell>
        </row>
        <row r="20">
          <cell r="A20">
            <v>38</v>
          </cell>
          <cell r="E20">
            <v>0</v>
          </cell>
          <cell r="F20">
            <v>0</v>
          </cell>
          <cell r="I20" t="str">
            <v/>
          </cell>
        </row>
        <row r="21">
          <cell r="A21">
            <v>39</v>
          </cell>
          <cell r="E21">
            <v>0</v>
          </cell>
          <cell r="F21">
            <v>0</v>
          </cell>
          <cell r="I21" t="str">
            <v/>
          </cell>
        </row>
        <row r="22">
          <cell r="A22">
            <v>40</v>
          </cell>
          <cell r="E22">
            <v>0</v>
          </cell>
          <cell r="F22">
            <v>0</v>
          </cell>
          <cell r="I22" t="str">
            <v/>
          </cell>
        </row>
        <row r="23">
          <cell r="A23">
            <v>41</v>
          </cell>
          <cell r="E23">
            <v>0</v>
          </cell>
          <cell r="F23">
            <v>0</v>
          </cell>
          <cell r="I23" t="str">
            <v/>
          </cell>
        </row>
        <row r="24">
          <cell r="A24">
            <v>42</v>
          </cell>
          <cell r="E24">
            <v>0</v>
          </cell>
          <cell r="F24">
            <v>0</v>
          </cell>
          <cell r="I24" t="str">
            <v/>
          </cell>
        </row>
        <row r="25">
          <cell r="A25">
            <v>43</v>
          </cell>
          <cell r="E25">
            <v>0</v>
          </cell>
          <cell r="F25">
            <v>0</v>
          </cell>
          <cell r="I25" t="str">
            <v/>
          </cell>
        </row>
        <row r="26">
          <cell r="A26">
            <v>44</v>
          </cell>
          <cell r="E26">
            <v>0</v>
          </cell>
          <cell r="F26">
            <v>0</v>
          </cell>
          <cell r="I26" t="str">
            <v/>
          </cell>
        </row>
        <row r="27">
          <cell r="A27">
            <v>45</v>
          </cell>
          <cell r="E27">
            <v>0</v>
          </cell>
          <cell r="F27">
            <v>0</v>
          </cell>
          <cell r="I27" t="str">
            <v/>
          </cell>
        </row>
        <row r="28">
          <cell r="A28">
            <v>46</v>
          </cell>
          <cell r="E28">
            <v>0</v>
          </cell>
          <cell r="F28">
            <v>0</v>
          </cell>
          <cell r="I28" t="str">
            <v/>
          </cell>
        </row>
        <row r="29">
          <cell r="A29">
            <v>47</v>
          </cell>
          <cell r="E29">
            <v>0</v>
          </cell>
          <cell r="F29">
            <v>0</v>
          </cell>
          <cell r="I29" t="str">
            <v/>
          </cell>
        </row>
        <row r="30">
          <cell r="A30">
            <v>48</v>
          </cell>
          <cell r="E30">
            <v>0</v>
          </cell>
          <cell r="F30">
            <v>0</v>
          </cell>
          <cell r="I30" t="str">
            <v/>
          </cell>
        </row>
        <row r="31">
          <cell r="A31">
            <v>49</v>
          </cell>
          <cell r="E31">
            <v>0</v>
          </cell>
          <cell r="F31">
            <v>0</v>
          </cell>
          <cell r="I31" t="str">
            <v/>
          </cell>
        </row>
        <row r="32">
          <cell r="A32">
            <v>50</v>
          </cell>
          <cell r="E32">
            <v>0</v>
          </cell>
          <cell r="F32">
            <v>0</v>
          </cell>
          <cell r="I32" t="str">
            <v/>
          </cell>
        </row>
        <row r="33">
          <cell r="A33">
            <v>51</v>
          </cell>
          <cell r="E33">
            <v>0</v>
          </cell>
          <cell r="F33">
            <v>0</v>
          </cell>
          <cell r="I33" t="str">
            <v/>
          </cell>
        </row>
        <row r="34">
          <cell r="A34">
            <v>52</v>
          </cell>
          <cell r="E34">
            <v>0</v>
          </cell>
          <cell r="F34">
            <v>0</v>
          </cell>
          <cell r="I34" t="str">
            <v/>
          </cell>
        </row>
        <row r="35">
          <cell r="A35">
            <v>53</v>
          </cell>
          <cell r="E35">
            <v>0</v>
          </cell>
          <cell r="F35">
            <v>0</v>
          </cell>
          <cell r="I35" t="str">
            <v/>
          </cell>
        </row>
        <row r="36">
          <cell r="A36">
            <v>54</v>
          </cell>
          <cell r="E36">
            <v>0</v>
          </cell>
          <cell r="F36">
            <v>0</v>
          </cell>
          <cell r="I36" t="str">
            <v/>
          </cell>
        </row>
        <row r="37">
          <cell r="A37">
            <v>55</v>
          </cell>
          <cell r="E37">
            <v>0</v>
          </cell>
          <cell r="F37">
            <v>0</v>
          </cell>
          <cell r="I37" t="str">
            <v/>
          </cell>
        </row>
        <row r="38">
          <cell r="A38">
            <v>56</v>
          </cell>
          <cell r="E38">
            <v>0</v>
          </cell>
          <cell r="F38">
            <v>0</v>
          </cell>
          <cell r="I38" t="str">
            <v/>
          </cell>
        </row>
        <row r="39">
          <cell r="A39">
            <v>57</v>
          </cell>
          <cell r="E39">
            <v>0</v>
          </cell>
          <cell r="F39">
            <v>0</v>
          </cell>
          <cell r="I39" t="str">
            <v/>
          </cell>
        </row>
        <row r="40">
          <cell r="A40">
            <v>58</v>
          </cell>
          <cell r="E40">
            <v>0</v>
          </cell>
          <cell r="F40">
            <v>0</v>
          </cell>
          <cell r="I40" t="str">
            <v/>
          </cell>
        </row>
        <row r="41">
          <cell r="A41">
            <v>59</v>
          </cell>
          <cell r="E41">
            <v>0</v>
          </cell>
          <cell r="F41">
            <v>0</v>
          </cell>
          <cell r="I41" t="str">
            <v/>
          </cell>
        </row>
        <row r="42">
          <cell r="A42">
            <v>60</v>
          </cell>
          <cell r="E42">
            <v>0</v>
          </cell>
          <cell r="F42">
            <v>0</v>
          </cell>
          <cell r="I42" t="str">
            <v/>
          </cell>
        </row>
        <row r="43">
          <cell r="A43">
            <v>61</v>
          </cell>
          <cell r="E43">
            <v>0</v>
          </cell>
          <cell r="F43">
            <v>0</v>
          </cell>
          <cell r="I43" t="str">
            <v/>
          </cell>
        </row>
        <row r="44">
          <cell r="A44">
            <v>62</v>
          </cell>
          <cell r="E44">
            <v>0</v>
          </cell>
          <cell r="F44">
            <v>0</v>
          </cell>
          <cell r="I44" t="str">
            <v/>
          </cell>
        </row>
        <row r="45">
          <cell r="A45">
            <v>63</v>
          </cell>
          <cell r="E45">
            <v>0</v>
          </cell>
          <cell r="F45">
            <v>0</v>
          </cell>
          <cell r="I45" t="str">
            <v/>
          </cell>
        </row>
        <row r="46">
          <cell r="A46">
            <v>64</v>
          </cell>
          <cell r="E46">
            <v>0</v>
          </cell>
          <cell r="F46">
            <v>0</v>
          </cell>
          <cell r="I46" t="str">
            <v/>
          </cell>
        </row>
        <row r="47">
          <cell r="A47">
            <v>65</v>
          </cell>
          <cell r="E47">
            <v>0</v>
          </cell>
          <cell r="F47">
            <v>0</v>
          </cell>
          <cell r="I47" t="str">
            <v/>
          </cell>
        </row>
        <row r="48">
          <cell r="A48">
            <v>66</v>
          </cell>
          <cell r="E48">
            <v>0</v>
          </cell>
          <cell r="F48">
            <v>0</v>
          </cell>
          <cell r="I48" t="str">
            <v/>
          </cell>
        </row>
        <row r="49">
          <cell r="A49">
            <v>67</v>
          </cell>
          <cell r="E49">
            <v>0</v>
          </cell>
          <cell r="F49">
            <v>0</v>
          </cell>
          <cell r="I49" t="str">
            <v/>
          </cell>
        </row>
        <row r="50">
          <cell r="A50">
            <v>68</v>
          </cell>
          <cell r="E50">
            <v>0</v>
          </cell>
          <cell r="F50">
            <v>0</v>
          </cell>
          <cell r="I50" t="str">
            <v/>
          </cell>
        </row>
        <row r="51">
          <cell r="A51">
            <v>69</v>
          </cell>
          <cell r="E51">
            <v>0</v>
          </cell>
          <cell r="F51">
            <v>0</v>
          </cell>
          <cell r="I51" t="str">
            <v/>
          </cell>
        </row>
        <row r="52">
          <cell r="A52">
            <v>70</v>
          </cell>
          <cell r="E52">
            <v>0</v>
          </cell>
          <cell r="F52">
            <v>0</v>
          </cell>
          <cell r="I52" t="str">
            <v/>
          </cell>
        </row>
        <row r="53">
          <cell r="A53">
            <v>71</v>
          </cell>
          <cell r="E53">
            <v>0</v>
          </cell>
          <cell r="F53">
            <v>0</v>
          </cell>
          <cell r="I53" t="str">
            <v/>
          </cell>
        </row>
        <row r="54">
          <cell r="A54">
            <v>72</v>
          </cell>
          <cell r="E54">
            <v>0</v>
          </cell>
          <cell r="F54">
            <v>0</v>
          </cell>
          <cell r="I54" t="str">
            <v/>
          </cell>
        </row>
        <row r="55">
          <cell r="A55">
            <v>73</v>
          </cell>
          <cell r="E55">
            <v>0</v>
          </cell>
          <cell r="F55">
            <v>0</v>
          </cell>
          <cell r="I55" t="str">
            <v/>
          </cell>
        </row>
        <row r="56">
          <cell r="A56">
            <v>74</v>
          </cell>
          <cell r="E56">
            <v>0</v>
          </cell>
          <cell r="F56">
            <v>0</v>
          </cell>
          <cell r="I56" t="str">
            <v/>
          </cell>
        </row>
        <row r="57">
          <cell r="A57">
            <v>75</v>
          </cell>
          <cell r="E57">
            <v>0</v>
          </cell>
          <cell r="F57">
            <v>0</v>
          </cell>
          <cell r="I57" t="str">
            <v/>
          </cell>
        </row>
        <row r="58">
          <cell r="A58">
            <v>76</v>
          </cell>
          <cell r="E58">
            <v>0</v>
          </cell>
          <cell r="F58">
            <v>0</v>
          </cell>
          <cell r="I58" t="str">
            <v/>
          </cell>
        </row>
        <row r="59">
          <cell r="A59">
            <v>77</v>
          </cell>
          <cell r="E59">
            <v>0</v>
          </cell>
          <cell r="F59">
            <v>0</v>
          </cell>
          <cell r="I59" t="str">
            <v/>
          </cell>
        </row>
        <row r="60">
          <cell r="A60">
            <v>78</v>
          </cell>
          <cell r="E60">
            <v>0</v>
          </cell>
          <cell r="F60">
            <v>0</v>
          </cell>
          <cell r="I60" t="str">
            <v/>
          </cell>
        </row>
        <row r="61">
          <cell r="A61">
            <v>79</v>
          </cell>
          <cell r="E61">
            <v>0</v>
          </cell>
          <cell r="F61">
            <v>0</v>
          </cell>
          <cell r="I61" t="str">
            <v/>
          </cell>
        </row>
        <row r="62">
          <cell r="A62">
            <v>80</v>
          </cell>
          <cell r="E62">
            <v>0</v>
          </cell>
          <cell r="F62">
            <v>0</v>
          </cell>
          <cell r="I62" t="str">
            <v/>
          </cell>
        </row>
        <row r="63">
          <cell r="A63">
            <v>81</v>
          </cell>
          <cell r="E63">
            <v>0</v>
          </cell>
          <cell r="F63">
            <v>0</v>
          </cell>
          <cell r="I63" t="str">
            <v/>
          </cell>
        </row>
        <row r="64">
          <cell r="A64">
            <v>82</v>
          </cell>
          <cell r="E64">
            <v>0</v>
          </cell>
          <cell r="F64">
            <v>0</v>
          </cell>
          <cell r="I64" t="str">
            <v/>
          </cell>
        </row>
        <row r="65">
          <cell r="A65">
            <v>83</v>
          </cell>
          <cell r="E65">
            <v>0</v>
          </cell>
          <cell r="F65">
            <v>0</v>
          </cell>
          <cell r="I65" t="str">
            <v/>
          </cell>
        </row>
        <row r="66">
          <cell r="A66">
            <v>84</v>
          </cell>
          <cell r="E66">
            <v>0</v>
          </cell>
          <cell r="F66">
            <v>0</v>
          </cell>
          <cell r="I66" t="str">
            <v/>
          </cell>
        </row>
        <row r="67">
          <cell r="A67">
            <v>85</v>
          </cell>
          <cell r="E67">
            <v>0</v>
          </cell>
          <cell r="F67">
            <v>0</v>
          </cell>
          <cell r="I67" t="str">
            <v/>
          </cell>
        </row>
        <row r="68">
          <cell r="A68">
            <v>86</v>
          </cell>
          <cell r="E68">
            <v>0</v>
          </cell>
          <cell r="F68">
            <v>0</v>
          </cell>
          <cell r="I68" t="str">
            <v/>
          </cell>
        </row>
        <row r="69">
          <cell r="A69">
            <v>87</v>
          </cell>
          <cell r="E69">
            <v>0</v>
          </cell>
          <cell r="F69">
            <v>0</v>
          </cell>
          <cell r="I69" t="str">
            <v/>
          </cell>
        </row>
        <row r="70">
          <cell r="A70">
            <v>88</v>
          </cell>
          <cell r="E70">
            <v>0</v>
          </cell>
          <cell r="F70">
            <v>0</v>
          </cell>
          <cell r="I70" t="str">
            <v/>
          </cell>
        </row>
        <row r="71">
          <cell r="A71">
            <v>89</v>
          </cell>
          <cell r="E71">
            <v>0</v>
          </cell>
          <cell r="F71">
            <v>0</v>
          </cell>
          <cell r="I71" t="str">
            <v/>
          </cell>
        </row>
        <row r="72">
          <cell r="A72">
            <v>90</v>
          </cell>
          <cell r="E72">
            <v>0</v>
          </cell>
          <cell r="F72">
            <v>0</v>
          </cell>
          <cell r="I72" t="str">
            <v/>
          </cell>
        </row>
        <row r="73">
          <cell r="A73">
            <v>91</v>
          </cell>
          <cell r="E73">
            <v>0</v>
          </cell>
          <cell r="F73">
            <v>0</v>
          </cell>
          <cell r="I73" t="str">
            <v/>
          </cell>
        </row>
        <row r="74">
          <cell r="A74">
            <v>92</v>
          </cell>
          <cell r="E74">
            <v>0</v>
          </cell>
          <cell r="F74">
            <v>0</v>
          </cell>
          <cell r="I74" t="str">
            <v/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КС-6 а"/>
      <sheetName val="титул"/>
      <sheetName val="подпись ТН"/>
      <sheetName val="рекультивация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5"/>
  </sheetPr>
  <dimension ref="A1:BZ50"/>
  <sheetViews>
    <sheetView showZeros="0" tabSelected="1" view="pageBreakPreview" topLeftCell="V22" zoomScale="85" zoomScaleSheetLayoutView="85" workbookViewId="0">
      <selection activeCell="BW30" sqref="BW30"/>
    </sheetView>
  </sheetViews>
  <sheetFormatPr defaultColWidth="9.140625" defaultRowHeight="13.5" outlineLevelCol="1"/>
  <cols>
    <col min="1" max="1" width="2" style="1" customWidth="1"/>
    <col min="2" max="2" width="2.28515625" style="1" customWidth="1"/>
    <col min="3" max="3" width="3.28515625" style="1" customWidth="1"/>
    <col min="4" max="4" width="1.7109375" style="1" customWidth="1"/>
    <col min="5" max="5" width="1.28515625" style="1" customWidth="1"/>
    <col min="6" max="12" width="1.7109375" style="1" customWidth="1"/>
    <col min="13" max="13" width="1.28515625" style="1" customWidth="1"/>
    <col min="14" max="15" width="1.7109375" style="1" customWidth="1"/>
    <col min="16" max="16" width="1.42578125" style="1" customWidth="1"/>
    <col min="17" max="17" width="1" style="1" customWidth="1"/>
    <col min="18" max="19" width="1.7109375" style="1" customWidth="1"/>
    <col min="20" max="20" width="2.7109375" style="1" customWidth="1"/>
    <col min="21" max="22" width="1.7109375" style="1" customWidth="1"/>
    <col min="23" max="23" width="2" style="1" customWidth="1"/>
    <col min="24" max="24" width="1.7109375" style="1" customWidth="1"/>
    <col min="25" max="25" width="6.5703125" style="1" customWidth="1"/>
    <col min="26" max="26" width="2.42578125" style="1" customWidth="1"/>
    <col min="27" max="28" width="1.7109375" style="1" customWidth="1"/>
    <col min="29" max="29" width="3.42578125" style="1" customWidth="1"/>
    <col min="30" max="33" width="1.7109375" style="1" customWidth="1"/>
    <col min="34" max="34" width="2.7109375" style="1" customWidth="1"/>
    <col min="35" max="35" width="4.5703125" style="1" customWidth="1"/>
    <col min="36" max="36" width="8.140625" style="1" customWidth="1"/>
    <col min="37" max="37" width="3.42578125" style="1" customWidth="1"/>
    <col min="38" max="38" width="1.7109375" style="1" customWidth="1"/>
    <col min="39" max="39" width="2" style="1" customWidth="1"/>
    <col min="40" max="40" width="1.7109375" style="1" customWidth="1"/>
    <col min="41" max="41" width="0.42578125" style="1" customWidth="1"/>
    <col min="42" max="43" width="1.7109375" style="1" customWidth="1"/>
    <col min="44" max="44" width="3" style="1" customWidth="1"/>
    <col min="45" max="45" width="3.28515625" style="1" customWidth="1"/>
    <col min="46" max="46" width="2.42578125" style="1" customWidth="1"/>
    <col min="47" max="47" width="1.5703125" style="1" customWidth="1"/>
    <col min="48" max="48" width="4" style="1" customWidth="1"/>
    <col min="49" max="49" width="3" style="1" customWidth="1"/>
    <col min="50" max="50" width="1.5703125" style="1" customWidth="1"/>
    <col min="51" max="51" width="4" style="1" customWidth="1"/>
    <col min="52" max="52" width="1.5703125" style="1" customWidth="1"/>
    <col min="53" max="53" width="3.42578125" style="1" customWidth="1"/>
    <col min="54" max="57" width="1.7109375" style="1" customWidth="1"/>
    <col min="58" max="58" width="19" style="1" customWidth="1"/>
    <col min="59" max="61" width="8.140625" style="1" hidden="1" customWidth="1" outlineLevel="1"/>
    <col min="62" max="63" width="7.85546875" style="1" hidden="1" customWidth="1" outlineLevel="1"/>
    <col min="64" max="64" width="5" style="1" hidden="1" customWidth="1" outlineLevel="1"/>
    <col min="65" max="65" width="6.140625" style="1" hidden="1" customWidth="1" outlineLevel="1"/>
    <col min="66" max="66" width="6" style="1" hidden="1" customWidth="1" outlineLevel="1"/>
    <col min="67" max="67" width="7.140625" style="1" hidden="1" customWidth="1" outlineLevel="1"/>
    <col min="68" max="68" width="14.5703125" style="1" hidden="1" customWidth="1" outlineLevel="1"/>
    <col min="69" max="69" width="14.85546875" style="1" hidden="1" customWidth="1" outlineLevel="1"/>
    <col min="70" max="70" width="14.7109375" style="1" hidden="1" customWidth="1" outlineLevel="1"/>
    <col min="71" max="71" width="16.140625" style="1" hidden="1" customWidth="1" outlineLevel="1"/>
    <col min="72" max="72" width="14.5703125" style="1" customWidth="1" collapsed="1"/>
    <col min="73" max="78" width="14.5703125" style="1" customWidth="1"/>
    <col min="79" max="16384" width="9.140625" style="1"/>
  </cols>
  <sheetData>
    <row r="1" spans="1:53" ht="4.5" customHeight="1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6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</row>
    <row r="2" spans="1:53" ht="12.75" customHeight="1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68"/>
      <c r="AF2" s="68"/>
      <c r="AG2" s="68"/>
      <c r="AH2" s="68"/>
      <c r="AI2" s="68"/>
      <c r="AJ2" s="201" t="s">
        <v>51</v>
      </c>
      <c r="AK2" s="201"/>
      <c r="AL2" s="201"/>
      <c r="AM2" s="201"/>
      <c r="AN2" s="201"/>
      <c r="AO2" s="201"/>
      <c r="AP2" s="201"/>
      <c r="AQ2" s="201"/>
      <c r="AR2" s="201"/>
      <c r="AS2" s="201"/>
      <c r="AT2" s="201"/>
      <c r="AU2" s="201"/>
      <c r="AV2" s="201"/>
      <c r="AW2" s="201"/>
      <c r="AX2" s="201"/>
      <c r="AY2" s="201"/>
      <c r="AZ2" s="201"/>
      <c r="BA2" s="201"/>
    </row>
    <row r="3" spans="1:53" ht="12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68"/>
      <c r="AF3" s="68"/>
      <c r="AG3" s="68"/>
      <c r="AH3" s="68"/>
      <c r="AI3" s="68"/>
      <c r="AJ3" s="201"/>
      <c r="AK3" s="201"/>
      <c r="AL3" s="201"/>
      <c r="AM3" s="201"/>
      <c r="AN3" s="201"/>
      <c r="AO3" s="201"/>
      <c r="AP3" s="201"/>
      <c r="AQ3" s="201"/>
      <c r="AR3" s="201"/>
      <c r="AS3" s="201"/>
      <c r="AT3" s="201"/>
      <c r="AU3" s="201"/>
      <c r="AV3" s="201"/>
      <c r="AW3" s="201"/>
      <c r="AX3" s="201"/>
      <c r="AY3" s="201"/>
      <c r="AZ3" s="201"/>
      <c r="BA3" s="201"/>
    </row>
    <row r="4" spans="1:53" ht="12" customHeight="1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68"/>
      <c r="AF4" s="68"/>
      <c r="AG4" s="68"/>
      <c r="AH4" s="68"/>
      <c r="AI4" s="68"/>
      <c r="AJ4" s="201"/>
      <c r="AK4" s="201"/>
      <c r="AL4" s="201"/>
      <c r="AM4" s="201"/>
      <c r="AN4" s="201"/>
      <c r="AO4" s="201"/>
      <c r="AP4" s="201"/>
      <c r="AQ4" s="201"/>
      <c r="AR4" s="201"/>
      <c r="AS4" s="201"/>
      <c r="AT4" s="201"/>
      <c r="AU4" s="201"/>
      <c r="AV4" s="201"/>
      <c r="AW4" s="201"/>
      <c r="AX4" s="201"/>
      <c r="AY4" s="201"/>
      <c r="AZ4" s="201"/>
      <c r="BA4" s="201"/>
    </row>
    <row r="5" spans="1:53" ht="8.25" customHeight="1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68"/>
      <c r="AF5" s="68"/>
      <c r="AG5" s="68"/>
      <c r="AH5" s="68"/>
      <c r="AI5" s="68"/>
      <c r="AJ5" s="68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</row>
    <row r="6" spans="1:53" ht="15" customHeight="1" thickBot="1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202"/>
      <c r="AO6" s="202"/>
      <c r="AP6" s="202"/>
      <c r="AQ6" s="202"/>
      <c r="AR6" s="203" t="s">
        <v>29</v>
      </c>
      <c r="AS6" s="203"/>
      <c r="AT6" s="203"/>
      <c r="AU6" s="203"/>
      <c r="AV6" s="203"/>
      <c r="AW6" s="203"/>
      <c r="AX6" s="203"/>
      <c r="AY6" s="203"/>
      <c r="AZ6" s="203"/>
      <c r="BA6" s="203"/>
    </row>
    <row r="7" spans="1:53" ht="45.75" customHeight="1">
      <c r="A7" s="204" t="s">
        <v>50</v>
      </c>
      <c r="B7" s="204"/>
      <c r="C7" s="204"/>
      <c r="D7" s="204"/>
      <c r="E7" s="204"/>
      <c r="F7" s="204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  <c r="AA7" s="193"/>
      <c r="AB7" s="193"/>
      <c r="AC7" s="193"/>
      <c r="AD7" s="193"/>
      <c r="AE7" s="193"/>
      <c r="AF7" s="193"/>
      <c r="AG7" s="193"/>
      <c r="AH7" s="193"/>
      <c r="AI7" s="193"/>
      <c r="AJ7" s="193"/>
      <c r="AK7" s="179" t="s">
        <v>48</v>
      </c>
      <c r="AL7" s="179"/>
      <c r="AM7" s="179"/>
      <c r="AN7" s="179"/>
      <c r="AO7" s="179"/>
      <c r="AP7" s="179"/>
      <c r="AQ7" s="179"/>
      <c r="AR7" s="216"/>
      <c r="AS7" s="217"/>
      <c r="AT7" s="217"/>
      <c r="AU7" s="217"/>
      <c r="AV7" s="217"/>
      <c r="AW7" s="217"/>
      <c r="AX7" s="217"/>
      <c r="AY7" s="217"/>
      <c r="AZ7" s="217"/>
      <c r="BA7" s="218"/>
    </row>
    <row r="8" spans="1:53" ht="12" customHeight="1">
      <c r="A8" s="59"/>
      <c r="B8" s="59"/>
      <c r="C8" s="59"/>
      <c r="D8" s="59"/>
      <c r="E8" s="59"/>
      <c r="F8" s="59"/>
      <c r="G8" s="190" t="s">
        <v>46</v>
      </c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59"/>
      <c r="AL8" s="59"/>
      <c r="AM8" s="191"/>
      <c r="AN8" s="191"/>
      <c r="AO8" s="191"/>
      <c r="AP8" s="191"/>
      <c r="AQ8" s="191"/>
      <c r="AR8" s="194"/>
      <c r="AS8" s="195"/>
      <c r="AT8" s="195"/>
      <c r="AU8" s="195"/>
      <c r="AV8" s="195"/>
      <c r="AW8" s="195"/>
      <c r="AX8" s="195"/>
      <c r="AY8" s="195"/>
      <c r="AZ8" s="195"/>
      <c r="BA8" s="196"/>
    </row>
    <row r="9" spans="1:53" s="66" customFormat="1" ht="47.25" customHeight="1">
      <c r="A9" s="192" t="s">
        <v>49</v>
      </c>
      <c r="B9" s="192"/>
      <c r="C9" s="192"/>
      <c r="D9" s="192"/>
      <c r="E9" s="192"/>
      <c r="F9" s="192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3"/>
      <c r="V9" s="193"/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93"/>
      <c r="AI9" s="193"/>
      <c r="AJ9" s="193"/>
      <c r="AK9" s="179" t="s">
        <v>48</v>
      </c>
      <c r="AL9" s="179"/>
      <c r="AM9" s="179"/>
      <c r="AN9" s="179"/>
      <c r="AO9" s="179"/>
      <c r="AP9" s="179"/>
      <c r="AQ9" s="179"/>
      <c r="AR9" s="194"/>
      <c r="AS9" s="195"/>
      <c r="AT9" s="195"/>
      <c r="AU9" s="195"/>
      <c r="AV9" s="195"/>
      <c r="AW9" s="195"/>
      <c r="AX9" s="195"/>
      <c r="AY9" s="195"/>
      <c r="AZ9" s="195"/>
      <c r="BA9" s="196"/>
    </row>
    <row r="10" spans="1:53" ht="9.75" customHeight="1">
      <c r="A10" s="59"/>
      <c r="B10" s="59"/>
      <c r="C10" s="59"/>
      <c r="D10" s="59"/>
      <c r="E10" s="59"/>
      <c r="F10" s="59"/>
      <c r="G10" s="190" t="s">
        <v>46</v>
      </c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79" t="s">
        <v>48</v>
      </c>
      <c r="AL10" s="179"/>
      <c r="AM10" s="179"/>
      <c r="AN10" s="179"/>
      <c r="AO10" s="179"/>
      <c r="AP10" s="179"/>
      <c r="AQ10" s="179"/>
      <c r="AR10" s="226"/>
      <c r="AS10" s="227"/>
      <c r="AT10" s="227"/>
      <c r="AU10" s="227"/>
      <c r="AV10" s="227"/>
      <c r="AW10" s="227"/>
      <c r="AX10" s="227"/>
      <c r="AY10" s="227"/>
      <c r="AZ10" s="227"/>
      <c r="BA10" s="228"/>
    </row>
    <row r="11" spans="1:53" ht="45.75" customHeight="1">
      <c r="A11" s="204" t="s">
        <v>47</v>
      </c>
      <c r="B11" s="204"/>
      <c r="C11" s="204"/>
      <c r="D11" s="204"/>
      <c r="E11" s="204"/>
      <c r="F11" s="204"/>
      <c r="G11" s="225"/>
      <c r="H11" s="225"/>
      <c r="I11" s="225"/>
      <c r="J11" s="225"/>
      <c r="K11" s="225"/>
      <c r="L11" s="225"/>
      <c r="M11" s="225"/>
      <c r="N11" s="225"/>
      <c r="O11" s="225"/>
      <c r="P11" s="225"/>
      <c r="Q11" s="225"/>
      <c r="R11" s="225"/>
      <c r="S11" s="225"/>
      <c r="T11" s="225"/>
      <c r="U11" s="225"/>
      <c r="V11" s="225"/>
      <c r="W11" s="225"/>
      <c r="X11" s="225"/>
      <c r="Y11" s="225"/>
      <c r="Z11" s="225"/>
      <c r="AA11" s="225"/>
      <c r="AB11" s="225"/>
      <c r="AC11" s="225"/>
      <c r="AD11" s="225"/>
      <c r="AE11" s="225"/>
      <c r="AF11" s="225"/>
      <c r="AG11" s="225"/>
      <c r="AH11" s="225"/>
      <c r="AI11" s="225"/>
      <c r="AJ11" s="225"/>
      <c r="AK11" s="179"/>
      <c r="AL11" s="179"/>
      <c r="AM11" s="179"/>
      <c r="AN11" s="179"/>
      <c r="AO11" s="179"/>
      <c r="AP11" s="179"/>
      <c r="AQ11" s="179"/>
      <c r="AR11" s="226"/>
      <c r="AS11" s="227"/>
      <c r="AT11" s="227"/>
      <c r="AU11" s="227"/>
      <c r="AV11" s="227"/>
      <c r="AW11" s="227"/>
      <c r="AX11" s="227"/>
      <c r="AY11" s="227"/>
      <c r="AZ11" s="227"/>
      <c r="BA11" s="228"/>
    </row>
    <row r="12" spans="1:53" ht="9.75" customHeight="1">
      <c r="A12" s="59"/>
      <c r="B12" s="59"/>
      <c r="C12" s="59"/>
      <c r="D12" s="59"/>
      <c r="E12" s="59"/>
      <c r="F12" s="59"/>
      <c r="G12" s="190" t="s">
        <v>46</v>
      </c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59"/>
      <c r="AL12" s="191"/>
      <c r="AM12" s="191"/>
      <c r="AN12" s="191"/>
      <c r="AO12" s="191"/>
      <c r="AP12" s="191"/>
      <c r="AQ12" s="191"/>
      <c r="AR12" s="205"/>
      <c r="AS12" s="206"/>
      <c r="AT12" s="206"/>
      <c r="AU12" s="206"/>
      <c r="AV12" s="206"/>
      <c r="AW12" s="206"/>
      <c r="AX12" s="206"/>
      <c r="AY12" s="206"/>
      <c r="AZ12" s="206"/>
      <c r="BA12" s="207"/>
    </row>
    <row r="13" spans="1:53" ht="34.5" customHeight="1">
      <c r="A13" s="64" t="s">
        <v>45</v>
      </c>
      <c r="B13" s="64"/>
      <c r="C13" s="64"/>
      <c r="D13" s="64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91"/>
      <c r="AM13" s="191"/>
      <c r="AN13" s="191"/>
      <c r="AO13" s="191"/>
      <c r="AP13" s="191"/>
      <c r="AQ13" s="191"/>
      <c r="AR13" s="205"/>
      <c r="AS13" s="206"/>
      <c r="AT13" s="206"/>
      <c r="AU13" s="206"/>
      <c r="AV13" s="206"/>
      <c r="AW13" s="206"/>
      <c r="AX13" s="206"/>
      <c r="AY13" s="206"/>
      <c r="AZ13" s="206"/>
      <c r="BA13" s="207"/>
    </row>
    <row r="14" spans="1:53" ht="12" customHeight="1">
      <c r="A14" s="59"/>
      <c r="B14" s="59"/>
      <c r="C14" s="59"/>
      <c r="D14" s="59"/>
      <c r="E14" s="59"/>
      <c r="F14" s="59"/>
      <c r="G14" s="190" t="s">
        <v>43</v>
      </c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190"/>
      <c r="AJ14" s="190"/>
      <c r="AK14" s="65"/>
      <c r="AL14" s="208"/>
      <c r="AM14" s="208"/>
      <c r="AN14" s="208"/>
      <c r="AO14" s="208"/>
      <c r="AP14" s="208"/>
      <c r="AQ14" s="208"/>
      <c r="AR14" s="219"/>
      <c r="AS14" s="220"/>
      <c r="AT14" s="220"/>
      <c r="AU14" s="220"/>
      <c r="AV14" s="220"/>
      <c r="AW14" s="220"/>
      <c r="AX14" s="220"/>
      <c r="AY14" s="220"/>
      <c r="AZ14" s="220"/>
      <c r="BA14" s="221"/>
    </row>
    <row r="15" spans="1:53" ht="37.5" customHeight="1" thickBot="1">
      <c r="A15" s="64" t="s">
        <v>44</v>
      </c>
      <c r="B15" s="64"/>
      <c r="C15" s="64"/>
      <c r="D15" s="64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  <c r="AD15" s="189"/>
      <c r="AE15" s="189"/>
      <c r="AF15" s="189"/>
      <c r="AG15" s="189"/>
      <c r="AH15" s="189"/>
      <c r="AI15" s="189"/>
      <c r="AJ15" s="189"/>
      <c r="AK15" s="189"/>
      <c r="AL15" s="208"/>
      <c r="AM15" s="208"/>
      <c r="AN15" s="208"/>
      <c r="AO15" s="208"/>
      <c r="AP15" s="208"/>
      <c r="AQ15" s="208"/>
      <c r="AR15" s="222"/>
      <c r="AS15" s="223"/>
      <c r="AT15" s="223"/>
      <c r="AU15" s="223"/>
      <c r="AV15" s="223"/>
      <c r="AW15" s="223"/>
      <c r="AX15" s="223"/>
      <c r="AY15" s="223"/>
      <c r="AZ15" s="223"/>
      <c r="BA15" s="224"/>
    </row>
    <row r="16" spans="1:53" ht="24" customHeight="1" thickBot="1">
      <c r="A16" s="59"/>
      <c r="B16" s="59"/>
      <c r="C16" s="59"/>
      <c r="D16" s="59"/>
      <c r="E16" s="59"/>
      <c r="F16" s="59"/>
      <c r="G16" s="210" t="s">
        <v>43</v>
      </c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210"/>
      <c r="Y16" s="210"/>
      <c r="Z16" s="210"/>
      <c r="AA16" s="210"/>
      <c r="AB16" s="210"/>
      <c r="AC16" s="210"/>
      <c r="AD16" s="210"/>
      <c r="AE16" s="210"/>
      <c r="AF16" s="210"/>
      <c r="AG16" s="179"/>
      <c r="AH16" s="179"/>
      <c r="AI16" s="179"/>
      <c r="AJ16" s="179"/>
      <c r="AK16" s="179"/>
      <c r="AL16" s="179"/>
      <c r="AM16" s="179"/>
      <c r="AN16" s="179"/>
      <c r="AO16" s="179"/>
      <c r="AP16" s="179"/>
      <c r="AQ16" s="17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</row>
    <row r="17" spans="1:78" ht="15.75">
      <c r="A17" s="59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180" t="s">
        <v>42</v>
      </c>
      <c r="Y17" s="180"/>
      <c r="Z17" s="180"/>
      <c r="AA17" s="180"/>
      <c r="AB17" s="180"/>
      <c r="AC17" s="180"/>
      <c r="AD17" s="180"/>
      <c r="AE17" s="180"/>
      <c r="AF17" s="180"/>
      <c r="AG17" s="180"/>
      <c r="AH17" s="180"/>
      <c r="AI17" s="180"/>
      <c r="AJ17" s="180"/>
      <c r="AK17" s="186" t="s">
        <v>41</v>
      </c>
      <c r="AL17" s="186"/>
      <c r="AM17" s="186"/>
      <c r="AN17" s="186"/>
      <c r="AO17" s="186"/>
      <c r="AP17" s="186"/>
      <c r="AQ17" s="186"/>
      <c r="AR17" s="181"/>
      <c r="AS17" s="182"/>
      <c r="AT17" s="182"/>
      <c r="AU17" s="182"/>
      <c r="AV17" s="182"/>
      <c r="AW17" s="182"/>
      <c r="AX17" s="182"/>
      <c r="AY17" s="182"/>
      <c r="AZ17" s="182"/>
      <c r="BA17" s="183"/>
    </row>
    <row r="18" spans="1:78" ht="15.75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63"/>
      <c r="AK18" s="184" t="s">
        <v>40</v>
      </c>
      <c r="AL18" s="184"/>
      <c r="AM18" s="184"/>
      <c r="AN18" s="184"/>
      <c r="AO18" s="184"/>
      <c r="AP18" s="184"/>
      <c r="AQ18" s="185"/>
      <c r="AR18" s="187"/>
      <c r="AS18" s="188"/>
      <c r="AT18" s="188"/>
      <c r="AU18" s="198"/>
      <c r="AV18" s="198"/>
      <c r="AW18" s="198"/>
      <c r="AX18" s="198"/>
      <c r="AY18" s="199"/>
      <c r="AZ18" s="199"/>
      <c r="BA18" s="200"/>
    </row>
    <row r="19" spans="1:78" ht="15.75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180"/>
      <c r="Y19" s="180"/>
      <c r="Z19" s="180"/>
      <c r="AA19" s="180"/>
      <c r="AB19" s="180"/>
      <c r="AC19" s="180"/>
      <c r="AD19" s="180"/>
      <c r="AE19" s="180"/>
      <c r="AF19" s="180"/>
      <c r="AG19" s="180"/>
      <c r="AH19" s="180"/>
      <c r="AI19" s="180"/>
      <c r="AJ19" s="179"/>
      <c r="AK19" s="179"/>
      <c r="AL19" s="179"/>
      <c r="AM19" s="179"/>
      <c r="AN19" s="179"/>
      <c r="AO19" s="179"/>
      <c r="AP19" s="179"/>
      <c r="AQ19" s="179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</row>
    <row r="20" spans="1:78" ht="15.75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1"/>
      <c r="AK20" s="179"/>
      <c r="AL20" s="179"/>
      <c r="AM20" s="179"/>
      <c r="AN20" s="179"/>
      <c r="AO20" s="179"/>
      <c r="AP20" s="179"/>
      <c r="AQ20" s="179"/>
      <c r="AR20" s="169"/>
      <c r="AS20" s="169"/>
      <c r="AT20" s="169"/>
      <c r="AU20" s="169"/>
      <c r="AV20" s="169"/>
      <c r="AW20" s="169"/>
      <c r="AX20" s="169"/>
      <c r="AY20" s="94"/>
      <c r="AZ20" s="94"/>
      <c r="BA20" s="94"/>
    </row>
    <row r="21" spans="1:78" ht="8.25" customHeight="1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60"/>
      <c r="AO21" s="59"/>
      <c r="AP21" s="58"/>
      <c r="AQ21" s="58"/>
      <c r="AR21" s="57"/>
      <c r="AS21" s="57"/>
      <c r="AT21" s="57"/>
      <c r="AU21" s="57"/>
      <c r="AV21" s="57"/>
      <c r="AW21" s="57"/>
      <c r="AX21" s="57"/>
      <c r="AY21" s="57"/>
      <c r="AZ21" s="57"/>
      <c r="BA21" s="57"/>
    </row>
    <row r="22" spans="1:78" ht="15.75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164" t="s">
        <v>39</v>
      </c>
      <c r="Y22" s="164"/>
      <c r="Z22" s="164"/>
      <c r="AA22" s="164"/>
      <c r="AB22" s="164"/>
      <c r="AC22" s="164"/>
      <c r="AD22" s="164"/>
      <c r="AE22" s="164"/>
      <c r="AF22" s="164"/>
      <c r="AG22" s="164" t="s">
        <v>38</v>
      </c>
      <c r="AH22" s="164"/>
      <c r="AI22" s="164"/>
      <c r="AJ22" s="164"/>
      <c r="AK22" s="164"/>
      <c r="AL22" s="164"/>
      <c r="AM22" s="164"/>
      <c r="AN22" s="164"/>
      <c r="AO22" s="164"/>
      <c r="AP22" s="164"/>
      <c r="AQ22" s="56"/>
      <c r="AR22" s="121" t="s">
        <v>37</v>
      </c>
      <c r="AS22" s="121"/>
      <c r="AT22" s="121"/>
      <c r="AU22" s="121"/>
      <c r="AV22" s="121"/>
      <c r="AW22" s="121"/>
      <c r="AX22" s="121"/>
      <c r="AY22" s="121"/>
      <c r="AZ22" s="121"/>
      <c r="BA22" s="121"/>
    </row>
    <row r="23" spans="1:78" ht="16.5" thickBot="1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164"/>
      <c r="Y23" s="164"/>
      <c r="Z23" s="164"/>
      <c r="AA23" s="164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4"/>
      <c r="AN23" s="164"/>
      <c r="AO23" s="164"/>
      <c r="AP23" s="164"/>
      <c r="AQ23" s="56"/>
      <c r="AR23" s="176" t="s">
        <v>36</v>
      </c>
      <c r="AS23" s="176"/>
      <c r="AT23" s="176"/>
      <c r="AU23" s="176"/>
      <c r="AV23" s="176"/>
      <c r="AW23" s="176" t="s">
        <v>35</v>
      </c>
      <c r="AX23" s="176"/>
      <c r="AY23" s="176"/>
      <c r="AZ23" s="176"/>
      <c r="BA23" s="176"/>
    </row>
    <row r="24" spans="1:78" ht="19.5" customHeight="1" thickBot="1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170"/>
      <c r="S24" s="170"/>
      <c r="T24" s="170"/>
      <c r="U24" s="170"/>
      <c r="V24" s="170"/>
      <c r="W24" s="170"/>
      <c r="X24" s="174">
        <v>2</v>
      </c>
      <c r="Y24" s="174"/>
      <c r="Z24" s="174"/>
      <c r="AA24" s="174"/>
      <c r="AB24" s="174"/>
      <c r="AC24" s="174"/>
      <c r="AD24" s="174"/>
      <c r="AE24" s="174"/>
      <c r="AF24" s="174"/>
      <c r="AG24" s="166"/>
      <c r="AH24" s="166"/>
      <c r="AI24" s="166"/>
      <c r="AJ24" s="166"/>
      <c r="AK24" s="166"/>
      <c r="AL24" s="166"/>
      <c r="AM24" s="166"/>
      <c r="AN24" s="166"/>
      <c r="AO24" s="166"/>
      <c r="AP24" s="166"/>
      <c r="AQ24" s="55"/>
      <c r="AR24" s="178"/>
      <c r="AS24" s="178"/>
      <c r="AT24" s="178"/>
      <c r="AU24" s="178"/>
      <c r="AV24" s="178"/>
      <c r="AW24" s="166"/>
      <c r="AX24" s="166"/>
      <c r="AY24" s="166"/>
      <c r="AZ24" s="166"/>
      <c r="BA24" s="166"/>
      <c r="BF24" s="9"/>
    </row>
    <row r="25" spans="1:78" ht="12" customHeight="1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4"/>
      <c r="S25" s="54"/>
      <c r="T25" s="54"/>
      <c r="U25" s="54"/>
      <c r="V25" s="54"/>
      <c r="W25" s="53"/>
      <c r="X25" s="52"/>
      <c r="Y25" s="52"/>
      <c r="Z25" s="52"/>
      <c r="AA25" s="52"/>
      <c r="AB25" s="52"/>
      <c r="AC25" s="52"/>
      <c r="AD25" s="52"/>
      <c r="AE25" s="52"/>
      <c r="AF25" s="52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0"/>
      <c r="AR25" s="49"/>
      <c r="AS25" s="48"/>
      <c r="AT25" s="48"/>
      <c r="AU25" s="48"/>
      <c r="AV25" s="48"/>
      <c r="AW25" s="49"/>
      <c r="AX25" s="48"/>
      <c r="AY25" s="48"/>
      <c r="AZ25" s="48"/>
      <c r="BA25" s="48"/>
    </row>
    <row r="26" spans="1:78" s="46" customFormat="1" ht="15.75">
      <c r="A26" s="94" t="s">
        <v>34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F26" s="1"/>
    </row>
    <row r="27" spans="1:78" s="46" customFormat="1" ht="15.75">
      <c r="A27" s="94" t="s">
        <v>33</v>
      </c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F27" s="2"/>
      <c r="BG27" s="47"/>
      <c r="BH27" s="47"/>
      <c r="BI27" s="47"/>
      <c r="BJ27" s="47"/>
      <c r="BK27" s="47"/>
      <c r="BL27" s="47"/>
      <c r="BM27" s="47"/>
    </row>
    <row r="28" spans="1:78" ht="15.75">
      <c r="A28" s="94" t="s">
        <v>32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F28" s="2"/>
      <c r="BG28" s="2"/>
      <c r="BH28" s="2"/>
      <c r="BI28" s="2"/>
      <c r="BJ28" s="2"/>
      <c r="BK28" s="2"/>
      <c r="BL28" s="2"/>
      <c r="BM28" s="2"/>
    </row>
    <row r="29" spans="1:78" ht="8.25" customHeight="1" thickBot="1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F29" s="39"/>
      <c r="BG29" s="39"/>
      <c r="BH29" s="43"/>
      <c r="BI29" s="42"/>
      <c r="BJ29" s="42"/>
      <c r="BK29" s="2"/>
      <c r="BL29" s="2"/>
      <c r="BM29" s="2"/>
    </row>
    <row r="30" spans="1:78" ht="21.75" customHeight="1" thickBot="1">
      <c r="A30" s="173" t="s">
        <v>31</v>
      </c>
      <c r="B30" s="173"/>
      <c r="C30" s="173"/>
      <c r="D30" s="172" t="s">
        <v>30</v>
      </c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5" t="s">
        <v>29</v>
      </c>
      <c r="AB30" s="175"/>
      <c r="AC30" s="175"/>
      <c r="AD30" s="175"/>
      <c r="AE30" s="171" t="s">
        <v>28</v>
      </c>
      <c r="AF30" s="171"/>
      <c r="AG30" s="171"/>
      <c r="AH30" s="171"/>
      <c r="AI30" s="171"/>
      <c r="AJ30" s="171"/>
      <c r="AK30" s="171"/>
      <c r="AL30" s="171"/>
      <c r="AM30" s="171"/>
      <c r="AN30" s="171"/>
      <c r="AO30" s="171"/>
      <c r="AP30" s="171"/>
      <c r="AQ30" s="171"/>
      <c r="AR30" s="171"/>
      <c r="AS30" s="171"/>
      <c r="AT30" s="171"/>
      <c r="AU30" s="171"/>
      <c r="AV30" s="171"/>
      <c r="AW30" s="171"/>
      <c r="AX30" s="171"/>
      <c r="AY30" s="171"/>
      <c r="AZ30" s="171"/>
      <c r="BA30" s="171"/>
      <c r="BF30" s="41"/>
      <c r="BG30" s="41"/>
      <c r="BH30" s="40"/>
      <c r="BI30" s="2"/>
      <c r="BJ30" s="2"/>
      <c r="BK30" s="2"/>
      <c r="BL30" s="2"/>
      <c r="BM30" s="2"/>
    </row>
    <row r="31" spans="1:78" s="35" customFormat="1" ht="48.75" customHeight="1" thickBot="1">
      <c r="A31" s="173"/>
      <c r="B31" s="173"/>
      <c r="C31" s="173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5"/>
      <c r="AB31" s="175"/>
      <c r="AC31" s="175"/>
      <c r="AD31" s="175"/>
      <c r="AE31" s="165" t="s">
        <v>27</v>
      </c>
      <c r="AF31" s="165"/>
      <c r="AG31" s="165"/>
      <c r="AH31" s="165"/>
      <c r="AI31" s="165"/>
      <c r="AJ31" s="165"/>
      <c r="AK31" s="165" t="s">
        <v>26</v>
      </c>
      <c r="AL31" s="165"/>
      <c r="AM31" s="165"/>
      <c r="AN31" s="165"/>
      <c r="AO31" s="165"/>
      <c r="AP31" s="165"/>
      <c r="AQ31" s="165"/>
      <c r="AR31" s="165"/>
      <c r="AS31" s="165"/>
      <c r="AT31" s="165" t="s">
        <v>25</v>
      </c>
      <c r="AU31" s="165"/>
      <c r="AV31" s="165"/>
      <c r="AW31" s="165"/>
      <c r="AX31" s="165"/>
      <c r="AY31" s="165"/>
      <c r="AZ31" s="165"/>
      <c r="BA31" s="165"/>
      <c r="BF31" s="39"/>
      <c r="BG31" s="39"/>
      <c r="BH31" s="38"/>
      <c r="BI31" s="37"/>
      <c r="BJ31" s="37"/>
      <c r="BK31" s="36"/>
      <c r="BL31" s="36"/>
      <c r="BM31" s="36"/>
    </row>
    <row r="32" spans="1:78" ht="16.5" customHeight="1" thickBot="1">
      <c r="A32" s="127">
        <v>1</v>
      </c>
      <c r="B32" s="128"/>
      <c r="C32" s="129"/>
      <c r="D32" s="127">
        <v>2</v>
      </c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9"/>
      <c r="AA32" s="127">
        <v>3</v>
      </c>
      <c r="AB32" s="128"/>
      <c r="AC32" s="128"/>
      <c r="AD32" s="129"/>
      <c r="AE32" s="127">
        <v>4</v>
      </c>
      <c r="AF32" s="128"/>
      <c r="AG32" s="128"/>
      <c r="AH32" s="128"/>
      <c r="AI32" s="128"/>
      <c r="AJ32" s="129"/>
      <c r="AK32" s="127">
        <v>5</v>
      </c>
      <c r="AL32" s="128"/>
      <c r="AM32" s="128"/>
      <c r="AN32" s="128"/>
      <c r="AO32" s="128"/>
      <c r="AP32" s="128"/>
      <c r="AQ32" s="128"/>
      <c r="AR32" s="128"/>
      <c r="AS32" s="129"/>
      <c r="AT32" s="127">
        <v>6</v>
      </c>
      <c r="AU32" s="128"/>
      <c r="AV32" s="128"/>
      <c r="AW32" s="128"/>
      <c r="AX32" s="128"/>
      <c r="AY32" s="128"/>
      <c r="AZ32" s="128"/>
      <c r="BA32" s="129"/>
      <c r="BF32" s="167" t="s">
        <v>24</v>
      </c>
      <c r="BG32" s="214">
        <v>2014</v>
      </c>
      <c r="BH32" s="215"/>
      <c r="BI32" s="215"/>
      <c r="BJ32" s="215"/>
      <c r="BK32" s="215"/>
      <c r="BL32" s="215"/>
      <c r="BM32" s="215"/>
      <c r="BN32" s="215"/>
      <c r="BO32" s="215"/>
      <c r="BP32" s="215"/>
      <c r="BQ32" s="215"/>
      <c r="BR32" s="215"/>
      <c r="BS32" s="215"/>
      <c r="BT32" s="211" t="s">
        <v>23</v>
      </c>
      <c r="BU32" s="212"/>
      <c r="BV32" s="212"/>
      <c r="BW32" s="212"/>
      <c r="BX32" s="212"/>
      <c r="BY32" s="212"/>
      <c r="BZ32" s="213"/>
    </row>
    <row r="33" spans="1:78" ht="30" customHeight="1" thickBot="1">
      <c r="A33" s="142">
        <v>1</v>
      </c>
      <c r="B33" s="143"/>
      <c r="C33" s="144"/>
      <c r="D33" s="145" t="s">
        <v>22</v>
      </c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7"/>
      <c r="AA33" s="135"/>
      <c r="AB33" s="136"/>
      <c r="AC33" s="136"/>
      <c r="AD33" s="137"/>
      <c r="AE33" s="161">
        <f>BF34</f>
        <v>0</v>
      </c>
      <c r="AF33" s="162"/>
      <c r="AG33" s="162"/>
      <c r="AH33" s="162"/>
      <c r="AI33" s="162"/>
      <c r="AJ33" s="163"/>
      <c r="AK33" s="155">
        <f>BF34</f>
        <v>0</v>
      </c>
      <c r="AL33" s="156"/>
      <c r="AM33" s="156"/>
      <c r="AN33" s="156"/>
      <c r="AO33" s="156"/>
      <c r="AP33" s="156"/>
      <c r="AQ33" s="156"/>
      <c r="AR33" s="156"/>
      <c r="AS33" s="157"/>
      <c r="AT33" s="158">
        <f>BU34</f>
        <v>0</v>
      </c>
      <c r="AU33" s="159"/>
      <c r="AV33" s="159"/>
      <c r="AW33" s="159"/>
      <c r="AX33" s="159"/>
      <c r="AY33" s="159"/>
      <c r="AZ33" s="159"/>
      <c r="BA33" s="160"/>
      <c r="BF33" s="168"/>
      <c r="BG33" s="34" t="s">
        <v>21</v>
      </c>
      <c r="BH33" s="33" t="s">
        <v>20</v>
      </c>
      <c r="BI33" s="33" t="s">
        <v>19</v>
      </c>
      <c r="BJ33" s="33" t="s">
        <v>18</v>
      </c>
      <c r="BK33" s="33" t="s">
        <v>18</v>
      </c>
      <c r="BL33" s="33" t="s">
        <v>17</v>
      </c>
      <c r="BM33" s="33" t="s">
        <v>16</v>
      </c>
      <c r="BN33" s="33" t="s">
        <v>15</v>
      </c>
      <c r="BO33" s="33" t="s">
        <v>14</v>
      </c>
      <c r="BP33" s="33" t="s">
        <v>13</v>
      </c>
      <c r="BQ33" s="33" t="s">
        <v>12</v>
      </c>
      <c r="BR33" s="33" t="s">
        <v>11</v>
      </c>
      <c r="BS33" s="33" t="s">
        <v>10</v>
      </c>
      <c r="BT33" s="33" t="s">
        <v>16</v>
      </c>
      <c r="BU33" s="33" t="s">
        <v>15</v>
      </c>
      <c r="BV33" s="33" t="s">
        <v>14</v>
      </c>
      <c r="BW33" s="33" t="s">
        <v>13</v>
      </c>
      <c r="BX33" s="33" t="s">
        <v>12</v>
      </c>
      <c r="BY33" s="33" t="s">
        <v>11</v>
      </c>
      <c r="BZ33" s="33" t="s">
        <v>10</v>
      </c>
    </row>
    <row r="34" spans="1:78" ht="20.100000000000001" customHeight="1" thickTop="1" thickBot="1">
      <c r="A34" s="152">
        <v>2</v>
      </c>
      <c r="B34" s="153"/>
      <c r="C34" s="154"/>
      <c r="D34" s="148" t="s">
        <v>9</v>
      </c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50"/>
      <c r="AA34" s="114"/>
      <c r="AB34" s="115"/>
      <c r="AC34" s="115"/>
      <c r="AD34" s="116"/>
      <c r="AE34" s="79">
        <f>AE33</f>
        <v>0</v>
      </c>
      <c r="AF34" s="80"/>
      <c r="AG34" s="80"/>
      <c r="AH34" s="80"/>
      <c r="AI34" s="80"/>
      <c r="AJ34" s="113"/>
      <c r="AK34" s="70">
        <f>AK33</f>
        <v>0</v>
      </c>
      <c r="AL34" s="71"/>
      <c r="AM34" s="71"/>
      <c r="AN34" s="71"/>
      <c r="AO34" s="71"/>
      <c r="AP34" s="71"/>
      <c r="AQ34" s="71"/>
      <c r="AR34" s="71"/>
      <c r="AS34" s="72"/>
      <c r="AT34" s="70">
        <f>AT33</f>
        <v>0</v>
      </c>
      <c r="AU34" s="71"/>
      <c r="AV34" s="71"/>
      <c r="AW34" s="71"/>
      <c r="AX34" s="71"/>
      <c r="AY34" s="71"/>
      <c r="AZ34" s="71"/>
      <c r="BA34" s="138"/>
      <c r="BF34" s="31">
        <f>SUM(BT34:BZ34)</f>
        <v>0</v>
      </c>
      <c r="BG34" s="32"/>
      <c r="BH34" s="29"/>
      <c r="BI34" s="29"/>
      <c r="BJ34" s="29"/>
      <c r="BK34" s="29"/>
      <c r="BL34" s="29"/>
      <c r="BM34" s="29"/>
      <c r="BN34" s="29"/>
      <c r="BO34" s="29"/>
      <c r="BP34" s="29" t="e">
        <f>+'[7]КС-6 а'!#REF!</f>
        <v>#REF!</v>
      </c>
      <c r="BQ34" s="29" t="e">
        <f>+'[7]КС-6 а'!#REF!</f>
        <v>#REF!</v>
      </c>
      <c r="BR34" s="29" t="e">
        <f>'[7]КС-6 а'!#REF!</f>
        <v>#REF!</v>
      </c>
      <c r="BS34" s="28" t="e">
        <f>'[7]КС-6 а'!#REF!</f>
        <v>#REF!</v>
      </c>
      <c r="BT34" s="28"/>
      <c r="BU34" s="28"/>
      <c r="BV34" s="28"/>
      <c r="BW34" s="28"/>
      <c r="BX34" s="28"/>
      <c r="BY34" s="28"/>
      <c r="BZ34" s="28"/>
    </row>
    <row r="35" spans="1:78" s="22" customFormat="1" ht="20.100000000000001" customHeight="1" thickTop="1" thickBot="1">
      <c r="A35" s="151"/>
      <c r="B35" s="118"/>
      <c r="C35" s="119"/>
      <c r="D35" s="139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1"/>
      <c r="AA35" s="117"/>
      <c r="AB35" s="118"/>
      <c r="AC35" s="118"/>
      <c r="AD35" s="119"/>
      <c r="AE35" s="79"/>
      <c r="AF35" s="80"/>
      <c r="AG35" s="80"/>
      <c r="AH35" s="80"/>
      <c r="AI35" s="80"/>
      <c r="AJ35" s="113"/>
      <c r="AK35" s="70"/>
      <c r="AL35" s="71"/>
      <c r="AM35" s="71"/>
      <c r="AN35" s="71"/>
      <c r="AO35" s="71"/>
      <c r="AP35" s="71"/>
      <c r="AQ35" s="71"/>
      <c r="AR35" s="71"/>
      <c r="AS35" s="72"/>
      <c r="AT35" s="79"/>
      <c r="AU35" s="80"/>
      <c r="AV35" s="80"/>
      <c r="AW35" s="80"/>
      <c r="AX35" s="80"/>
      <c r="AY35" s="80"/>
      <c r="AZ35" s="80"/>
      <c r="BA35" s="81"/>
      <c r="BF35" s="31">
        <f>SUM(BT35:BZ35)</f>
        <v>0</v>
      </c>
      <c r="BG35" s="29"/>
      <c r="BH35" s="29"/>
      <c r="BI35" s="29"/>
      <c r="BJ35" s="29"/>
      <c r="BK35" s="29"/>
      <c r="BL35" s="29"/>
      <c r="BM35" s="29"/>
      <c r="BN35" s="29"/>
      <c r="BO35" s="29"/>
      <c r="BP35" s="29" t="e">
        <f>+'[7]КС-6 а'!#REF!</f>
        <v>#REF!</v>
      </c>
      <c r="BQ35" s="29" t="e">
        <f>+'[7]КС-6 а'!#REF!</f>
        <v>#REF!</v>
      </c>
      <c r="BR35" s="29" t="e">
        <f>'[7]КС-6 а'!#REF!</f>
        <v>#REF!</v>
      </c>
      <c r="BS35" s="28" t="e">
        <f>'[7]КС-6 а'!#REF!</f>
        <v>#REF!</v>
      </c>
      <c r="BT35" s="28"/>
      <c r="BU35" s="28">
        <f>BU34*0.18</f>
        <v>0</v>
      </c>
      <c r="BV35" s="28">
        <f>BV34*0.18</f>
        <v>0</v>
      </c>
      <c r="BW35" s="28"/>
      <c r="BX35" s="28"/>
      <c r="BY35" s="28"/>
      <c r="BZ35" s="28"/>
    </row>
    <row r="36" spans="1:78" s="22" customFormat="1" ht="20.100000000000001" customHeight="1" thickTop="1" thickBot="1">
      <c r="A36" s="131"/>
      <c r="B36" s="123"/>
      <c r="C36" s="124"/>
      <c r="D36" s="132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4"/>
      <c r="AA36" s="122"/>
      <c r="AB36" s="123"/>
      <c r="AC36" s="123"/>
      <c r="AD36" s="124"/>
      <c r="AE36" s="104"/>
      <c r="AF36" s="105"/>
      <c r="AG36" s="105"/>
      <c r="AH36" s="105"/>
      <c r="AI36" s="105"/>
      <c r="AJ36" s="106"/>
      <c r="AK36" s="109"/>
      <c r="AL36" s="110"/>
      <c r="AM36" s="110"/>
      <c r="AN36" s="110"/>
      <c r="AO36" s="110"/>
      <c r="AP36" s="110"/>
      <c r="AQ36" s="110"/>
      <c r="AR36" s="110"/>
      <c r="AS36" s="111"/>
      <c r="AT36" s="86"/>
      <c r="AU36" s="87"/>
      <c r="AV36" s="87"/>
      <c r="AW36" s="87"/>
      <c r="AX36" s="87"/>
      <c r="AY36" s="87"/>
      <c r="AZ36" s="87"/>
      <c r="BA36" s="88"/>
      <c r="BF36" s="31">
        <f>SUM(BT36:BZ36)</f>
        <v>0</v>
      </c>
      <c r="BG36" s="30"/>
      <c r="BH36" s="30"/>
      <c r="BI36" s="30"/>
      <c r="BJ36" s="29"/>
      <c r="BK36" s="29"/>
      <c r="BL36" s="29"/>
      <c r="BM36" s="29"/>
      <c r="BN36" s="29"/>
      <c r="BO36" s="29"/>
      <c r="BP36" s="29" t="e">
        <f>+'[7]КС-6 а'!#REF!</f>
        <v>#REF!</v>
      </c>
      <c r="BQ36" s="29" t="e">
        <f>+'[7]КС-6 а'!#REF!</f>
        <v>#REF!</v>
      </c>
      <c r="BR36" s="29" t="e">
        <f>'[7]КС-6 а'!#REF!</f>
        <v>#REF!</v>
      </c>
      <c r="BS36" s="28" t="e">
        <f>'[7]КС-6 а'!#REF!</f>
        <v>#REF!</v>
      </c>
      <c r="BT36" s="28"/>
      <c r="BU36" s="28">
        <f>BU35+BU34</f>
        <v>0</v>
      </c>
      <c r="BV36" s="28">
        <f>BV34+BV35</f>
        <v>0</v>
      </c>
      <c r="BW36" s="28"/>
      <c r="BX36" s="28"/>
      <c r="BY36" s="28"/>
      <c r="BZ36" s="28"/>
    </row>
    <row r="37" spans="1:78" s="22" customFormat="1" ht="15.75" customHeight="1">
      <c r="A37" s="94"/>
      <c r="B37" s="94"/>
      <c r="C37" s="94"/>
      <c r="D37" s="92" t="s">
        <v>8</v>
      </c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125"/>
      <c r="AB37" s="126"/>
      <c r="AC37" s="126"/>
      <c r="AD37" s="126"/>
      <c r="AE37" s="112">
        <f>AE33</f>
        <v>0</v>
      </c>
      <c r="AF37" s="112"/>
      <c r="AG37" s="112"/>
      <c r="AH37" s="112"/>
      <c r="AI37" s="112"/>
      <c r="AJ37" s="112"/>
      <c r="AK37" s="103">
        <f>AK33</f>
        <v>0</v>
      </c>
      <c r="AL37" s="103"/>
      <c r="AM37" s="103"/>
      <c r="AN37" s="103"/>
      <c r="AO37" s="103"/>
      <c r="AP37" s="103"/>
      <c r="AQ37" s="103"/>
      <c r="AR37" s="103"/>
      <c r="AS37" s="103"/>
      <c r="AT37" s="82">
        <f>AT33</f>
        <v>0</v>
      </c>
      <c r="AU37" s="82"/>
      <c r="AV37" s="82"/>
      <c r="AW37" s="82"/>
      <c r="AX37" s="82"/>
      <c r="AY37" s="82"/>
      <c r="AZ37" s="82"/>
      <c r="BA37" s="83"/>
      <c r="BF37" s="1"/>
      <c r="BG37" s="1"/>
    </row>
    <row r="38" spans="1:78" ht="15.75" customHeight="1">
      <c r="A38" s="130"/>
      <c r="B38" s="130"/>
      <c r="C38" s="130"/>
      <c r="D38" s="92" t="s">
        <v>7</v>
      </c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120"/>
      <c r="AB38" s="121"/>
      <c r="AC38" s="121"/>
      <c r="AD38" s="121"/>
      <c r="AE38" s="107">
        <f>BF35</f>
        <v>0</v>
      </c>
      <c r="AF38" s="107"/>
      <c r="AG38" s="107"/>
      <c r="AH38" s="107"/>
      <c r="AI38" s="107"/>
      <c r="AJ38" s="107"/>
      <c r="AK38" s="108">
        <f>BU35+BV35</f>
        <v>0</v>
      </c>
      <c r="AL38" s="108"/>
      <c r="AM38" s="108"/>
      <c r="AN38" s="108"/>
      <c r="AO38" s="108"/>
      <c r="AP38" s="108"/>
      <c r="AQ38" s="108"/>
      <c r="AR38" s="108"/>
      <c r="AS38" s="108"/>
      <c r="AT38" s="84">
        <f>ROUND(AT37*18%,2)</f>
        <v>0</v>
      </c>
      <c r="AU38" s="84"/>
      <c r="AV38" s="84"/>
      <c r="AW38" s="84"/>
      <c r="AX38" s="84"/>
      <c r="AY38" s="84"/>
      <c r="AZ38" s="84"/>
      <c r="BA38" s="85"/>
      <c r="BF38" s="9"/>
    </row>
    <row r="39" spans="1:78" s="22" customFormat="1" ht="17.25" customHeight="1" thickBot="1">
      <c r="A39" s="94"/>
      <c r="B39" s="94"/>
      <c r="C39" s="94"/>
      <c r="D39" s="92" t="s">
        <v>6</v>
      </c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5"/>
      <c r="AB39" s="96"/>
      <c r="AC39" s="96"/>
      <c r="AD39" s="96"/>
      <c r="AE39" s="91">
        <f>AE37+AE38</f>
        <v>0</v>
      </c>
      <c r="AF39" s="91"/>
      <c r="AG39" s="91"/>
      <c r="AH39" s="91"/>
      <c r="AI39" s="91"/>
      <c r="AJ39" s="91"/>
      <c r="AK39" s="91">
        <f>AK38+AK37</f>
        <v>0</v>
      </c>
      <c r="AL39" s="91"/>
      <c r="AM39" s="91"/>
      <c r="AN39" s="91"/>
      <c r="AO39" s="91"/>
      <c r="AP39" s="91"/>
      <c r="AQ39" s="91"/>
      <c r="AR39" s="91"/>
      <c r="AS39" s="91"/>
      <c r="AT39" s="76">
        <f>AT38+AT37</f>
        <v>0</v>
      </c>
      <c r="AU39" s="76"/>
      <c r="AV39" s="76"/>
      <c r="AW39" s="76"/>
      <c r="AX39" s="76"/>
      <c r="AY39" s="76"/>
      <c r="AZ39" s="76"/>
      <c r="BA39" s="77"/>
      <c r="BB39" s="24"/>
      <c r="BF39" s="1"/>
      <c r="BG39" s="1"/>
    </row>
    <row r="40" spans="1:78" s="22" customFormat="1" ht="11.25" customHeight="1">
      <c r="A40" s="26"/>
      <c r="B40" s="26"/>
      <c r="C40" s="26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6"/>
      <c r="AB40" s="26"/>
      <c r="AC40" s="26"/>
      <c r="AD40" s="26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4"/>
      <c r="BF40" s="23"/>
      <c r="BG40" s="1"/>
    </row>
    <row r="41" spans="1:78" s="3" customFormat="1" ht="59.45" customHeight="1">
      <c r="A41" s="14"/>
      <c r="B41" s="93" t="s">
        <v>5</v>
      </c>
      <c r="C41" s="93"/>
      <c r="D41" s="93"/>
      <c r="E41" s="93"/>
      <c r="F41" s="93"/>
      <c r="G41" s="93"/>
      <c r="H41" s="14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21"/>
      <c r="AA41" s="20"/>
      <c r="AB41" s="74"/>
      <c r="AC41" s="74"/>
      <c r="AD41" s="74"/>
      <c r="AE41" s="74"/>
      <c r="AF41" s="74"/>
      <c r="AG41" s="74"/>
      <c r="AH41" s="74"/>
      <c r="AI41" s="74"/>
      <c r="AJ41" s="19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F41" s="16"/>
      <c r="BG41" s="9"/>
    </row>
    <row r="42" spans="1:78" ht="16.5" customHeight="1">
      <c r="A42" s="3"/>
      <c r="B42" s="3"/>
      <c r="C42" s="3"/>
      <c r="D42" s="3"/>
      <c r="E42" s="3"/>
      <c r="F42" s="3"/>
      <c r="G42" s="3"/>
      <c r="H42" s="3"/>
      <c r="I42" s="78" t="s">
        <v>3</v>
      </c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18"/>
      <c r="AA42" s="99" t="s">
        <v>2</v>
      </c>
      <c r="AB42" s="99"/>
      <c r="AC42" s="99"/>
      <c r="AD42" s="99"/>
      <c r="AE42" s="99"/>
      <c r="AF42" s="99"/>
      <c r="AG42" s="99"/>
      <c r="AH42" s="99"/>
      <c r="AI42" s="99"/>
      <c r="AJ42" s="17"/>
      <c r="AK42" s="97" t="s">
        <v>1</v>
      </c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  <c r="AZ42" s="97"/>
      <c r="BA42" s="97"/>
      <c r="BF42" s="16"/>
    </row>
    <row r="43" spans="1:78" ht="36.75" customHeight="1">
      <c r="A43" s="3"/>
      <c r="B43" s="3"/>
      <c r="C43" s="3"/>
      <c r="D43" s="3"/>
      <c r="E43" s="3"/>
      <c r="F43" s="3"/>
      <c r="G43" s="3"/>
      <c r="H43" s="3"/>
      <c r="I43" s="73" t="s">
        <v>0</v>
      </c>
      <c r="J43" s="73"/>
      <c r="K43" s="73"/>
      <c r="L43" s="3"/>
      <c r="M43" s="3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F43" s="15"/>
    </row>
    <row r="44" spans="1:78" ht="30" customHeight="1">
      <c r="A44" s="14"/>
      <c r="B44" s="93" t="s">
        <v>4</v>
      </c>
      <c r="C44" s="93"/>
      <c r="D44" s="93"/>
      <c r="E44" s="93"/>
      <c r="F44" s="93"/>
      <c r="G44" s="93"/>
      <c r="H44" s="93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90"/>
      <c r="AA44" s="13"/>
      <c r="AB44" s="101"/>
      <c r="AC44" s="101"/>
      <c r="AD44" s="101"/>
      <c r="AE44" s="101"/>
      <c r="AF44" s="101"/>
      <c r="AG44" s="101"/>
      <c r="AH44" s="101"/>
      <c r="AI44" s="101"/>
      <c r="AJ44" s="12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G44" s="3"/>
    </row>
    <row r="45" spans="1:78" ht="21.75" customHeight="1">
      <c r="A45" s="3"/>
      <c r="B45" s="3"/>
      <c r="C45" s="3"/>
      <c r="D45" s="3"/>
      <c r="E45" s="3"/>
      <c r="F45" s="3"/>
      <c r="G45" s="3"/>
      <c r="H45" s="3"/>
      <c r="I45" s="78" t="s">
        <v>3</v>
      </c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11"/>
      <c r="AA45" s="99" t="s">
        <v>2</v>
      </c>
      <c r="AB45" s="99"/>
      <c r="AC45" s="99"/>
      <c r="AD45" s="99"/>
      <c r="AE45" s="99"/>
      <c r="AF45" s="99"/>
      <c r="AG45" s="99"/>
      <c r="AH45" s="99"/>
      <c r="AI45" s="99"/>
      <c r="AJ45" s="10"/>
      <c r="AK45" s="97" t="s">
        <v>1</v>
      </c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97"/>
      <c r="BA45" s="97"/>
      <c r="BG45" s="3"/>
      <c r="BH45" s="9"/>
    </row>
    <row r="46" spans="1:78" ht="16.5" customHeight="1">
      <c r="A46" s="3"/>
      <c r="B46" s="8"/>
      <c r="C46" s="3"/>
      <c r="D46" s="3"/>
      <c r="E46" s="3"/>
      <c r="F46" s="3"/>
      <c r="G46" s="3"/>
      <c r="H46" s="3"/>
      <c r="I46" s="73" t="s">
        <v>0</v>
      </c>
      <c r="J46" s="73"/>
      <c r="K46" s="73"/>
      <c r="L46" s="3"/>
      <c r="M46" s="3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102"/>
      <c r="AC46" s="102"/>
      <c r="AD46" s="102"/>
      <c r="AE46" s="102"/>
      <c r="AF46" s="102"/>
      <c r="AG46" s="102"/>
      <c r="AH46" s="102"/>
      <c r="AI46" s="7"/>
      <c r="AJ46" s="7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G46" s="3"/>
    </row>
    <row r="47" spans="1:78" ht="3" hidden="1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</row>
    <row r="48" spans="1:78" s="3" customFormat="1" ht="33" customHeight="1"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100"/>
      <c r="AB48" s="100"/>
      <c r="AC48" s="100"/>
      <c r="AD48" s="100"/>
      <c r="AE48" s="100"/>
      <c r="AF48" s="100"/>
      <c r="AG48" s="100"/>
      <c r="AH48" s="100"/>
      <c r="AI48" s="100"/>
      <c r="AJ48" s="4"/>
      <c r="AK48" s="98"/>
      <c r="AL48" s="98"/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98"/>
      <c r="AX48" s="98"/>
      <c r="AY48" s="98"/>
      <c r="AZ48" s="98"/>
      <c r="BA48" s="98"/>
      <c r="BG48" s="1"/>
    </row>
    <row r="49" spans="27:53"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</row>
    <row r="50" spans="27:53"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</row>
  </sheetData>
  <sheetProtection selectLockedCells="1" selectUnlockedCells="1"/>
  <mergeCells count="136">
    <mergeCell ref="BT32:BZ32"/>
    <mergeCell ref="BG32:BS32"/>
    <mergeCell ref="AR7:BA7"/>
    <mergeCell ref="AK7:AQ7"/>
    <mergeCell ref="AR14:BA15"/>
    <mergeCell ref="A7:F7"/>
    <mergeCell ref="G7:AJ7"/>
    <mergeCell ref="G11:AJ11"/>
    <mergeCell ref="G14:AJ14"/>
    <mergeCell ref="AR10:BA11"/>
    <mergeCell ref="AJ2:BA2"/>
    <mergeCell ref="AJ3:BA3"/>
    <mergeCell ref="AJ4:BA4"/>
    <mergeCell ref="AN6:AQ6"/>
    <mergeCell ref="AR6:BA6"/>
    <mergeCell ref="G10:AJ10"/>
    <mergeCell ref="AK10:AQ11"/>
    <mergeCell ref="AK19:AQ19"/>
    <mergeCell ref="AL12:AQ13"/>
    <mergeCell ref="AR12:BA13"/>
    <mergeCell ref="AL14:AQ15"/>
    <mergeCell ref="AG16:AQ16"/>
    <mergeCell ref="AR16:BA16"/>
    <mergeCell ref="G16:AF16"/>
    <mergeCell ref="AK9:AQ9"/>
    <mergeCell ref="G8:AJ8"/>
    <mergeCell ref="AM8:AQ8"/>
    <mergeCell ref="A9:F9"/>
    <mergeCell ref="G9:AJ9"/>
    <mergeCell ref="AR8:BA9"/>
    <mergeCell ref="AG24:AP24"/>
    <mergeCell ref="AR19:BA19"/>
    <mergeCell ref="AU18:AX18"/>
    <mergeCell ref="G12:AJ12"/>
    <mergeCell ref="AY18:BA18"/>
    <mergeCell ref="A11:F11"/>
    <mergeCell ref="E13:AK13"/>
    <mergeCell ref="A27:BA27"/>
    <mergeCell ref="AR24:AV24"/>
    <mergeCell ref="A26:BA26"/>
    <mergeCell ref="AK20:AQ20"/>
    <mergeCell ref="X22:AF23"/>
    <mergeCell ref="AR23:AV23"/>
    <mergeCell ref="X19:AJ19"/>
    <mergeCell ref="AY20:BA20"/>
    <mergeCell ref="AR20:AT20"/>
    <mergeCell ref="AR17:BA17"/>
    <mergeCell ref="AK18:AQ18"/>
    <mergeCell ref="X17:AJ17"/>
    <mergeCell ref="AK17:AQ17"/>
    <mergeCell ref="AR18:AT18"/>
    <mergeCell ref="E15:AK15"/>
    <mergeCell ref="AU20:AX20"/>
    <mergeCell ref="R24:W24"/>
    <mergeCell ref="AE30:BA30"/>
    <mergeCell ref="D30:Z31"/>
    <mergeCell ref="AE31:AJ31"/>
    <mergeCell ref="A30:C31"/>
    <mergeCell ref="X24:AF24"/>
    <mergeCell ref="AA30:AD31"/>
    <mergeCell ref="AW23:BA23"/>
    <mergeCell ref="AR22:BA22"/>
    <mergeCell ref="AT33:BA33"/>
    <mergeCell ref="AE33:AJ33"/>
    <mergeCell ref="AG22:AP23"/>
    <mergeCell ref="AT31:BA31"/>
    <mergeCell ref="AW24:BA24"/>
    <mergeCell ref="A28:BA28"/>
    <mergeCell ref="AK31:AS31"/>
    <mergeCell ref="BF32:BF33"/>
    <mergeCell ref="AT32:BA32"/>
    <mergeCell ref="AE32:AJ32"/>
    <mergeCell ref="AA32:AD32"/>
    <mergeCell ref="AK32:AS32"/>
    <mergeCell ref="D32:Z32"/>
    <mergeCell ref="A32:C32"/>
    <mergeCell ref="AK35:AS35"/>
    <mergeCell ref="A38:C38"/>
    <mergeCell ref="A37:C37"/>
    <mergeCell ref="D37:Z37"/>
    <mergeCell ref="A36:C36"/>
    <mergeCell ref="D36:Z36"/>
    <mergeCell ref="AA33:AD33"/>
    <mergeCell ref="AE34:AJ34"/>
    <mergeCell ref="D35:Z35"/>
    <mergeCell ref="A33:C33"/>
    <mergeCell ref="D33:Z33"/>
    <mergeCell ref="D34:Z34"/>
    <mergeCell ref="A35:C35"/>
    <mergeCell ref="A34:C34"/>
    <mergeCell ref="AK33:AS33"/>
    <mergeCell ref="AK48:BA48"/>
    <mergeCell ref="AK42:BA42"/>
    <mergeCell ref="AA42:AI42"/>
    <mergeCell ref="AK44:BA44"/>
    <mergeCell ref="AA48:AI48"/>
    <mergeCell ref="AB44:AI44"/>
    <mergeCell ref="AB46:AH46"/>
    <mergeCell ref="B48:Z48"/>
    <mergeCell ref="B44:H44"/>
    <mergeCell ref="I46:K46"/>
    <mergeCell ref="AA45:AI45"/>
    <mergeCell ref="I45:Y45"/>
    <mergeCell ref="I44:Z44"/>
    <mergeCell ref="I41:Y41"/>
    <mergeCell ref="AK39:AS39"/>
    <mergeCell ref="D39:Z39"/>
    <mergeCell ref="B41:G41"/>
    <mergeCell ref="A39:C39"/>
    <mergeCell ref="AA39:AD39"/>
    <mergeCell ref="AE39:AJ39"/>
    <mergeCell ref="AK45:BA45"/>
    <mergeCell ref="AK34:AS34"/>
    <mergeCell ref="I43:K43"/>
    <mergeCell ref="AB41:AI41"/>
    <mergeCell ref="AK41:BA41"/>
    <mergeCell ref="AT39:BA39"/>
    <mergeCell ref="I42:Y42"/>
    <mergeCell ref="AT35:BA35"/>
    <mergeCell ref="AT37:BA37"/>
    <mergeCell ref="AT38:BA38"/>
    <mergeCell ref="AT36:BA36"/>
    <mergeCell ref="AK37:AS37"/>
    <mergeCell ref="AE36:AJ36"/>
    <mergeCell ref="AE38:AJ38"/>
    <mergeCell ref="AK38:AS38"/>
    <mergeCell ref="AK36:AS36"/>
    <mergeCell ref="AE37:AJ37"/>
    <mergeCell ref="AE35:AJ35"/>
    <mergeCell ref="D38:Z38"/>
    <mergeCell ref="AA34:AD34"/>
    <mergeCell ref="AA35:AD35"/>
    <mergeCell ref="AA38:AD38"/>
    <mergeCell ref="AA36:AD36"/>
    <mergeCell ref="AA37:AD37"/>
    <mergeCell ref="AT34:BA34"/>
  </mergeCells>
  <conditionalFormatting sqref="BF42">
    <cfRule type="cellIs" dxfId="0" priority="1" stopIfTrue="1" operator="lessThan">
      <formula>0.00000001</formula>
    </cfRule>
  </conditionalFormatting>
  <printOptions horizontalCentered="1"/>
  <pageMargins left="0.39374999999999999" right="0.39374999999999999" top="0.19652777777777777" bottom="0.19652777777777777" header="0.51180555555555551" footer="0.51180555555555551"/>
  <pageSetup paperSize="9" scale="78" firstPageNumber="0" fitToHeight="10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</vt:i4>
      </vt:variant>
    </vt:vector>
  </HeadingPairs>
  <TitlesOfParts>
    <vt:vector size="10" baseType="lpstr">
      <vt:lpstr>КС-3</vt:lpstr>
      <vt:lpstr>Z_178E8548_94FF_4D07_9648_FC6878B9448F_.wvu.PrintArea</vt:lpstr>
      <vt:lpstr>Z_47442ECC_FF28_45EB_8948_516AD2D159C8_.wvu.PrintArea</vt:lpstr>
      <vt:lpstr>Z_4A85842B_2384_4C17_A86D_26F347C75A67_.wvu.PrintArea</vt:lpstr>
      <vt:lpstr>Z_6CB18CBA_DAF3_4F3C_A419_7A4FDE71CEE6_.wvu.Cols</vt:lpstr>
      <vt:lpstr>Z_6CB18CBA_DAF3_4F3C_A419_7A4FDE71CEE6_.wvu.PrintArea</vt:lpstr>
      <vt:lpstr>Z_811BF919_4C5D_4C91_AD54_1FAC95A4B619_.wvu.Cols</vt:lpstr>
      <vt:lpstr>Z_811BF919_4C5D_4C91_AD54_1FAC95A4B619_.wvu.PrintArea</vt:lpstr>
      <vt:lpstr>Z_94A2A92F_AE57_4670_955B_C195B1F317B1_.wvu.PrintArea</vt:lpstr>
      <vt:lpstr>'КС-3'!Область_печати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йй</dc:creator>
  <cp:lastModifiedBy>йй</cp:lastModifiedBy>
  <dcterms:created xsi:type="dcterms:W3CDTF">2016-01-18T14:34:29Z</dcterms:created>
  <dcterms:modified xsi:type="dcterms:W3CDTF">2016-01-18T14:36:42Z</dcterms:modified>
</cp:coreProperties>
</file>